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2076" windowWidth="12504" windowHeight="9432"/>
  </bookViews>
  <sheets>
    <sheet name="A-Y breakdown (2)" sheetId="1" r:id="rId1"/>
    <sheet name="Sheet1" sheetId="2" r:id="rId2"/>
  </sheets>
  <definedNames>
    <definedName name="_xlnm.Print_Area" localSheetId="0">'A-Y breakdown (2)'!$A$1:$R$35</definedName>
  </definedNames>
  <calcPr calcId="125725"/>
</workbook>
</file>

<file path=xl/calcChain.xml><?xml version="1.0" encoding="utf-8"?>
<calcChain xmlns="http://schemas.openxmlformats.org/spreadsheetml/2006/main">
  <c r="R15" i="1"/>
  <c r="R12"/>
  <c r="R11"/>
  <c r="R10"/>
  <c r="R9"/>
  <c r="O34"/>
  <c r="O31"/>
  <c r="O30"/>
  <c r="O29"/>
  <c r="O28"/>
  <c r="O27"/>
  <c r="O26"/>
  <c r="O25"/>
  <c r="O24"/>
  <c r="O23"/>
  <c r="O22"/>
  <c r="O21"/>
  <c r="O20"/>
  <c r="O19"/>
  <c r="O18"/>
  <c r="O17"/>
  <c r="O16"/>
  <c r="O15"/>
  <c r="O14"/>
  <c r="O13"/>
  <c r="O12"/>
  <c r="O11"/>
  <c r="O10"/>
  <c r="O9"/>
  <c r="L21"/>
  <c r="I34"/>
  <c r="I31"/>
  <c r="L10"/>
  <c r="L11"/>
  <c r="L12"/>
  <c r="L13"/>
  <c r="L14"/>
  <c r="L15"/>
  <c r="L16"/>
  <c r="L17"/>
  <c r="L18"/>
  <c r="L9"/>
  <c r="I9"/>
  <c r="I10"/>
  <c r="I11"/>
  <c r="I12"/>
  <c r="I13"/>
  <c r="I14"/>
  <c r="I15"/>
  <c r="I16"/>
  <c r="I17"/>
  <c r="I18"/>
  <c r="I19"/>
  <c r="I20"/>
  <c r="I21"/>
  <c r="I22"/>
  <c r="I23"/>
  <c r="I24"/>
  <c r="I25"/>
  <c r="I26"/>
  <c r="I27"/>
  <c r="I28"/>
  <c r="I29"/>
  <c r="I30"/>
  <c r="C35"/>
  <c r="C10"/>
  <c r="C11"/>
  <c r="C12"/>
  <c r="C13"/>
  <c r="C14"/>
  <c r="C15"/>
  <c r="C16"/>
  <c r="C17"/>
  <c r="C18"/>
  <c r="C19"/>
  <c r="C20"/>
  <c r="C21"/>
  <c r="C22"/>
  <c r="C23"/>
  <c r="C24"/>
  <c r="C25"/>
  <c r="C26"/>
  <c r="C27"/>
  <c r="C28"/>
  <c r="C29"/>
  <c r="C30"/>
  <c r="C31"/>
  <c r="C9"/>
  <c r="F24"/>
  <c r="F11"/>
  <c r="F12"/>
  <c r="F13"/>
  <c r="F14"/>
  <c r="F15"/>
  <c r="F16"/>
  <c r="F17"/>
  <c r="F18"/>
  <c r="F19"/>
  <c r="F20"/>
  <c r="F21"/>
  <c r="F10"/>
  <c r="F9"/>
</calcChain>
</file>

<file path=xl/sharedStrings.xml><?xml version="1.0" encoding="utf-8"?>
<sst xmlns="http://schemas.openxmlformats.org/spreadsheetml/2006/main" count="40" uniqueCount="25">
  <si>
    <t>Convert Percent Effort to Calendar Months</t>
  </si>
  <si>
    <t>% Effort</t>
  </si>
  <si>
    <t>Calendar Months</t>
  </si>
  <si>
    <t>Convert Calendar Months</t>
  </si>
  <si>
    <t>to Percent Effort</t>
  </si>
  <si>
    <t>(12-month appointment)</t>
  </si>
  <si>
    <t>Enter # of Months in Blue Box</t>
  </si>
  <si>
    <t>Enter % Effort in Yellow Box</t>
  </si>
  <si>
    <t>Convert Percent Effort</t>
  </si>
  <si>
    <t>to Calendar Months</t>
  </si>
  <si>
    <t>to Academic Months</t>
  </si>
  <si>
    <t>(9-month appointment)</t>
  </si>
  <si>
    <t>Academic Months</t>
  </si>
  <si>
    <t>Convert Academic Months</t>
  </si>
  <si>
    <t>Convert Percent Effort to Academic Months</t>
  </si>
  <si>
    <t>Enter % Effort in Green Box</t>
  </si>
  <si>
    <t>Enter # of Months in Purple Box</t>
  </si>
  <si>
    <t>to Summer Months</t>
  </si>
  <si>
    <t>(3-month appointment)</t>
  </si>
  <si>
    <t>Convert Summer Months</t>
  </si>
  <si>
    <t>Summer Months</t>
  </si>
  <si>
    <t>Enter % Effort in Orange Box</t>
  </si>
  <si>
    <t>Enter # of Months in Pink Box</t>
  </si>
  <si>
    <t>Convert Percent Effort to Summer Months</t>
  </si>
  <si>
    <t>Person months - Is the metric for expressing the effort (amount of time) PI(s), faculty and other senior personnel devote to a specific project. The effort is based on the type of appointment of the individual with the organization; e.g., calendar year (CY), academic year (AY), and/or summer term (SM); and the organization's definition of such. For instance, some institutions define the academic year as a 9-month appointment while others define it as a 10-month appointment.
In order to stay compliant when receiving Federal funds, researchers must keep track of their effort across all of their current grants so that such effort does not exceed 100%.
This conversion chart is a useful tool to use when calculating your percentage of effort and completing your budget justification.
Directions: 
1. To convert your summer months to percent, enter number of months in pink box to get your percentage of effort.
2. To convert your percent effort to summer months, enter your effort into the summer months.</t>
  </si>
</sst>
</file>

<file path=xl/styles.xml><?xml version="1.0" encoding="utf-8"?>
<styleSheet xmlns="http://schemas.openxmlformats.org/spreadsheetml/2006/main">
  <numFmts count="1">
    <numFmt numFmtId="164" formatCode="0.0"/>
  </numFmts>
  <fonts count="10">
    <font>
      <sz val="10"/>
      <name val="Arial"/>
    </font>
    <font>
      <sz val="10"/>
      <name val="Arial"/>
      <family val="2"/>
    </font>
    <font>
      <sz val="8"/>
      <name val="Arial"/>
      <family val="2"/>
    </font>
    <font>
      <b/>
      <sz val="10"/>
      <name val="Arial"/>
      <family val="2"/>
    </font>
    <font>
      <b/>
      <sz val="12"/>
      <name val="Arial"/>
      <family val="2"/>
    </font>
    <font>
      <sz val="9"/>
      <name val="Arial"/>
      <family val="2"/>
    </font>
    <font>
      <b/>
      <sz val="10"/>
      <color indexed="10"/>
      <name val="Arial"/>
      <family val="2"/>
    </font>
    <font>
      <b/>
      <sz val="12"/>
      <color indexed="12"/>
      <name val="Arial"/>
      <family val="2"/>
    </font>
    <font>
      <sz val="12"/>
      <color indexed="12"/>
      <name val="Arial"/>
      <family val="2"/>
    </font>
    <font>
      <b/>
      <sz val="14"/>
      <name val="Arial"/>
      <family val="2"/>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s>
  <borders count="20">
    <border>
      <left/>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2">
    <xf numFmtId="0" fontId="0" fillId="0" borderId="0"/>
    <xf numFmtId="9" fontId="1" fillId="0" borderId="0" applyFont="0" applyFill="0" applyBorder="0" applyAlignment="0" applyProtection="0"/>
  </cellStyleXfs>
  <cellXfs count="65">
    <xf numFmtId="0" fontId="0" fillId="0" borderId="0" xfId="0"/>
    <xf numFmtId="0" fontId="0" fillId="0" borderId="0" xfId="0" applyBorder="1"/>
    <xf numFmtId="0" fontId="0" fillId="0" borderId="0" xfId="0" applyBorder="1" applyAlignment="1">
      <alignment horizontal="center"/>
    </xf>
    <xf numFmtId="0" fontId="0" fillId="0" borderId="0" xfId="0" applyBorder="1" applyAlignment="1"/>
    <xf numFmtId="10" fontId="1" fillId="0" borderId="1" xfId="1" applyNumberFormat="1" applyBorder="1" applyAlignment="1">
      <alignment horizontal="center"/>
    </xf>
    <xf numFmtId="1" fontId="0" fillId="0" borderId="2" xfId="0" applyNumberFormat="1" applyBorder="1" applyAlignment="1">
      <alignment horizontal="center"/>
    </xf>
    <xf numFmtId="2" fontId="0" fillId="0" borderId="1" xfId="0" applyNumberFormat="1" applyBorder="1" applyAlignment="1">
      <alignment horizontal="center"/>
    </xf>
    <xf numFmtId="164" fontId="0" fillId="0" borderId="3" xfId="0" applyNumberFormat="1" applyBorder="1" applyAlignment="1">
      <alignment horizontal="center"/>
    </xf>
    <xf numFmtId="10" fontId="1" fillId="0" borderId="4" xfId="1" applyNumberFormat="1" applyBorder="1" applyAlignment="1">
      <alignment horizontal="center"/>
    </xf>
    <xf numFmtId="2" fontId="0" fillId="0" borderId="4" xfId="0" applyNumberFormat="1" applyBorder="1" applyAlignment="1">
      <alignment horizontal="center"/>
    </xf>
    <xf numFmtId="0" fontId="3" fillId="0" borderId="0" xfId="0" applyFont="1" applyBorder="1" applyAlignment="1">
      <alignment horizontal="left"/>
    </xf>
    <xf numFmtId="1" fontId="0" fillId="0" borderId="5" xfId="0" applyNumberFormat="1" applyBorder="1" applyAlignment="1">
      <alignment horizontal="center"/>
    </xf>
    <xf numFmtId="10" fontId="1" fillId="0" borderId="6" xfId="1" applyNumberFormat="1" applyBorder="1" applyAlignment="1">
      <alignment horizontal="center"/>
    </xf>
    <xf numFmtId="10" fontId="1" fillId="0" borderId="7" xfId="1" applyNumberFormat="1" applyBorder="1" applyAlignment="1">
      <alignment horizontal="center"/>
    </xf>
    <xf numFmtId="10" fontId="3" fillId="2" borderId="8" xfId="1"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2" fontId="0" fillId="3" borderId="9" xfId="0" applyNumberFormat="1" applyFill="1" applyBorder="1" applyAlignment="1">
      <alignment horizontal="center"/>
    </xf>
    <xf numFmtId="10" fontId="1" fillId="4" borderId="9" xfId="1" applyNumberFormat="1" applyFill="1" applyBorder="1" applyAlignment="1">
      <alignment horizontal="center"/>
    </xf>
    <xf numFmtId="0" fontId="3" fillId="4" borderId="10" xfId="0" applyFont="1" applyFill="1" applyBorder="1" applyAlignment="1">
      <alignment horizontal="center" vertical="center" wrapText="1"/>
    </xf>
    <xf numFmtId="10" fontId="3" fillId="4" borderId="8" xfId="1" applyNumberFormat="1" applyFont="1" applyFill="1" applyBorder="1" applyAlignment="1">
      <alignment horizontal="center" vertical="center"/>
    </xf>
    <xf numFmtId="2" fontId="0" fillId="0" borderId="6" xfId="0" applyNumberFormat="1" applyBorder="1" applyAlignment="1">
      <alignment horizontal="center"/>
    </xf>
    <xf numFmtId="2" fontId="0" fillId="0" borderId="7" xfId="0" applyNumberFormat="1" applyBorder="1" applyAlignment="1">
      <alignment horizontal="center"/>
    </xf>
    <xf numFmtId="9" fontId="1" fillId="0" borderId="5" xfId="1" applyNumberFormat="1" applyBorder="1" applyAlignment="1">
      <alignment horizontal="center"/>
    </xf>
    <xf numFmtId="9" fontId="1" fillId="0" borderId="11" xfId="1" applyNumberFormat="1" applyBorder="1" applyAlignment="1">
      <alignment horizontal="center"/>
    </xf>
    <xf numFmtId="9" fontId="1" fillId="0" borderId="2" xfId="1" applyNumberFormat="1" applyBorder="1" applyAlignment="1">
      <alignment horizontal="center"/>
    </xf>
    <xf numFmtId="9" fontId="1" fillId="0" borderId="3" xfId="1" applyNumberFormat="1" applyBorder="1" applyAlignment="1">
      <alignment horizontal="center"/>
    </xf>
    <xf numFmtId="2" fontId="1" fillId="0" borderId="6" xfId="1" applyNumberFormat="1" applyBorder="1" applyAlignment="1">
      <alignment horizontal="center"/>
    </xf>
    <xf numFmtId="2" fontId="1" fillId="0" borderId="12" xfId="1" applyNumberFormat="1" applyBorder="1" applyAlignment="1">
      <alignment horizontal="center"/>
    </xf>
    <xf numFmtId="9" fontId="1" fillId="0" borderId="0" xfId="1" applyNumberFormat="1" applyBorder="1" applyAlignment="1">
      <alignment horizontal="center"/>
    </xf>
    <xf numFmtId="2" fontId="0" fillId="0" borderId="0" xfId="0" applyNumberFormat="1" applyBorder="1" applyAlignment="1">
      <alignment horizontal="center"/>
    </xf>
    <xf numFmtId="2" fontId="1" fillId="0" borderId="0" xfId="1" applyNumberFormat="1" applyBorder="1" applyAlignment="1">
      <alignment horizontal="center"/>
    </xf>
    <xf numFmtId="2" fontId="1" fillId="0" borderId="13" xfId="1" applyNumberFormat="1" applyBorder="1" applyAlignment="1">
      <alignment horizontal="center"/>
    </xf>
    <xf numFmtId="0" fontId="3" fillId="5" borderId="14" xfId="0" applyFont="1" applyFill="1" applyBorder="1" applyAlignment="1">
      <alignment horizontal="center" vertical="center" wrapText="1"/>
    </xf>
    <xf numFmtId="10" fontId="3" fillId="5" borderId="14" xfId="1" applyNumberFormat="1" applyFont="1" applyFill="1" applyBorder="1" applyAlignment="1">
      <alignment horizontal="center" vertical="center" wrapText="1"/>
    </xf>
    <xf numFmtId="10" fontId="1" fillId="5" borderId="9" xfId="1" applyNumberFormat="1" applyFill="1" applyBorder="1" applyAlignment="1">
      <alignment horizontal="center"/>
    </xf>
    <xf numFmtId="0" fontId="3" fillId="6" borderId="14" xfId="0" applyFont="1" applyFill="1" applyBorder="1" applyAlignment="1">
      <alignment horizontal="center" vertical="center" wrapText="1"/>
    </xf>
    <xf numFmtId="10" fontId="3" fillId="6" borderId="14" xfId="1" applyNumberFormat="1" applyFont="1" applyFill="1" applyBorder="1" applyAlignment="1">
      <alignment horizontal="center" vertical="center" wrapText="1"/>
    </xf>
    <xf numFmtId="2" fontId="0" fillId="6" borderId="9" xfId="0" applyNumberFormat="1" applyFill="1" applyBorder="1" applyAlignment="1">
      <alignment horizontal="center"/>
    </xf>
    <xf numFmtId="0" fontId="3" fillId="7" borderId="14" xfId="0" applyFont="1" applyFill="1" applyBorder="1" applyAlignment="1">
      <alignment horizontal="center" vertical="center" wrapText="1"/>
    </xf>
    <xf numFmtId="10" fontId="3" fillId="7" borderId="14" xfId="1" applyNumberFormat="1" applyFont="1" applyFill="1" applyBorder="1" applyAlignment="1">
      <alignment horizontal="center" vertical="center" wrapText="1"/>
    </xf>
    <xf numFmtId="10" fontId="1" fillId="7" borderId="9" xfId="1" applyNumberFormat="1" applyFill="1" applyBorder="1" applyAlignment="1">
      <alignment horizontal="center"/>
    </xf>
    <xf numFmtId="0" fontId="3" fillId="8" borderId="14" xfId="0" applyFont="1" applyFill="1" applyBorder="1" applyAlignment="1">
      <alignment horizontal="center" vertical="center" wrapText="1"/>
    </xf>
    <xf numFmtId="10" fontId="3" fillId="8" borderId="14" xfId="1" applyNumberFormat="1" applyFont="1" applyFill="1" applyBorder="1" applyAlignment="1">
      <alignment horizontal="center" vertical="center" wrapText="1"/>
    </xf>
    <xf numFmtId="2" fontId="0" fillId="8" borderId="9" xfId="0" applyNumberFormat="1" applyFill="1" applyBorder="1" applyAlignment="1">
      <alignment horizontal="center"/>
    </xf>
    <xf numFmtId="10" fontId="1" fillId="0" borderId="12" xfId="1" applyNumberFormat="1" applyBorder="1" applyAlignment="1">
      <alignment horizontal="center"/>
    </xf>
    <xf numFmtId="10" fontId="1" fillId="0" borderId="13" xfId="1" applyNumberFormat="1" applyBorder="1" applyAlignment="1">
      <alignment horizontal="center"/>
    </xf>
    <xf numFmtId="0" fontId="4" fillId="0" borderId="0" xfId="0" applyFont="1" applyBorder="1" applyAlignment="1">
      <alignment horizontal="center"/>
    </xf>
    <xf numFmtId="0" fontId="3" fillId="9" borderId="15" xfId="0" applyFont="1" applyFill="1" applyBorder="1" applyAlignment="1">
      <alignment horizontal="center" vertical="center"/>
    </xf>
    <xf numFmtId="0" fontId="3" fillId="9" borderId="16" xfId="0" applyFont="1" applyFill="1" applyBorder="1" applyAlignment="1">
      <alignment horizontal="center" vertical="center"/>
    </xf>
    <xf numFmtId="0" fontId="3" fillId="9" borderId="17" xfId="0" applyFont="1" applyFill="1" applyBorder="1" applyAlignment="1">
      <alignment horizontal="center" vertical="center"/>
    </xf>
    <xf numFmtId="0" fontId="3" fillId="9" borderId="18" xfId="0" applyFont="1" applyFill="1" applyBorder="1" applyAlignment="1">
      <alignment horizontal="center" vertical="center"/>
    </xf>
    <xf numFmtId="0" fontId="5" fillId="9" borderId="17" xfId="0" applyFont="1" applyFill="1" applyBorder="1" applyAlignment="1">
      <alignment horizontal="center" vertical="center"/>
    </xf>
    <xf numFmtId="0" fontId="5" fillId="9" borderId="18" xfId="0" applyFont="1" applyFill="1" applyBorder="1" applyAlignment="1">
      <alignment horizontal="center" vertical="center"/>
    </xf>
    <xf numFmtId="0" fontId="7" fillId="0" borderId="0" xfId="0" applyFont="1" applyBorder="1" applyAlignment="1">
      <alignment horizontal="center"/>
    </xf>
    <xf numFmtId="0" fontId="8" fillId="0" borderId="0" xfId="0" applyFont="1" applyAlignment="1">
      <alignment horizontal="center"/>
    </xf>
    <xf numFmtId="0" fontId="5" fillId="9" borderId="19" xfId="0" applyFont="1" applyFill="1" applyBorder="1" applyAlignment="1">
      <alignment horizontal="center"/>
    </xf>
    <xf numFmtId="0" fontId="5" fillId="9" borderId="10" xfId="0" applyFont="1" applyFill="1" applyBorder="1" applyAlignment="1">
      <alignment horizontal="center"/>
    </xf>
    <xf numFmtId="0" fontId="3" fillId="9" borderId="15" xfId="0" applyFont="1" applyFill="1" applyBorder="1" applyAlignment="1">
      <alignment horizontal="center"/>
    </xf>
    <xf numFmtId="0" fontId="3" fillId="9" borderId="16" xfId="0" applyFont="1" applyFill="1" applyBorder="1" applyAlignment="1">
      <alignment horizontal="center"/>
    </xf>
    <xf numFmtId="0" fontId="6"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3" fillId="9" borderId="17" xfId="0" applyFont="1" applyFill="1" applyBorder="1" applyAlignment="1">
      <alignment horizontal="center"/>
    </xf>
    <xf numFmtId="0" fontId="3" fillId="9" borderId="18" xfId="0" applyFont="1" applyFill="1" applyBorder="1" applyAlignment="1">
      <alignment horizontal="center"/>
    </xf>
    <xf numFmtId="0" fontId="9" fillId="0" borderId="0" xfId="0" applyFont="1" applyBorder="1" applyAlignment="1">
      <alignment wrapText="1"/>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35"/>
  <sheetViews>
    <sheetView tabSelected="1" zoomScale="50" zoomScaleNormal="50" workbookViewId="0">
      <selection sqref="A1:R1"/>
    </sheetView>
  </sheetViews>
  <sheetFormatPr defaultColWidth="9.109375" defaultRowHeight="13.2"/>
  <cols>
    <col min="1" max="1" width="3.33203125" style="1" customWidth="1"/>
    <col min="2" max="3" width="15.77734375" style="1" customWidth="1"/>
    <col min="4" max="4" width="5.5546875" style="1" customWidth="1"/>
    <col min="5" max="6" width="15.77734375" style="1" customWidth="1"/>
    <col min="7" max="7" width="3.5546875" style="1" customWidth="1"/>
    <col min="8" max="9" width="15.77734375" style="1" customWidth="1"/>
    <col min="10" max="10" width="4.33203125" style="1" customWidth="1"/>
    <col min="11" max="12" width="15.77734375" style="1" customWidth="1"/>
    <col min="13" max="13" width="4.6640625" style="1" customWidth="1"/>
    <col min="14" max="15" width="15.77734375" style="1" customWidth="1"/>
    <col min="16" max="16" width="4" style="1" customWidth="1"/>
    <col min="17" max="17" width="15.6640625" style="1" customWidth="1"/>
    <col min="18" max="18" width="15.77734375" style="1" customWidth="1"/>
    <col min="19" max="16384" width="9.109375" style="1"/>
  </cols>
  <sheetData>
    <row r="1" spans="1:18" ht="240" customHeight="1">
      <c r="A1" s="64" t="s">
        <v>24</v>
      </c>
      <c r="B1" s="64"/>
      <c r="C1" s="64"/>
      <c r="D1" s="64"/>
      <c r="E1" s="64"/>
      <c r="F1" s="64"/>
      <c r="G1" s="64"/>
      <c r="H1" s="64"/>
      <c r="I1" s="64"/>
      <c r="J1" s="64"/>
      <c r="K1" s="64"/>
      <c r="L1" s="64"/>
      <c r="M1" s="64"/>
      <c r="N1" s="64"/>
      <c r="O1" s="64"/>
      <c r="P1" s="64"/>
      <c r="Q1" s="64"/>
      <c r="R1" s="64"/>
    </row>
    <row r="3" spans="1:18" ht="15.6">
      <c r="A3" s="53" t="s">
        <v>0</v>
      </c>
      <c r="B3" s="54"/>
      <c r="C3" s="54"/>
      <c r="D3" s="54"/>
      <c r="E3" s="54"/>
      <c r="F3" s="54"/>
      <c r="H3" s="46" t="s">
        <v>14</v>
      </c>
      <c r="I3" s="46"/>
      <c r="J3" s="46"/>
      <c r="K3" s="46"/>
      <c r="L3" s="46"/>
      <c r="N3" s="46" t="s">
        <v>23</v>
      </c>
      <c r="O3" s="46"/>
      <c r="P3" s="46"/>
      <c r="Q3" s="46"/>
      <c r="R3" s="46"/>
    </row>
    <row r="4" spans="1:18" ht="13.8" thickBot="1">
      <c r="B4" s="59"/>
      <c r="C4" s="60"/>
      <c r="D4" s="60"/>
      <c r="E4" s="60"/>
      <c r="F4" s="60"/>
      <c r="G4" s="61"/>
      <c r="H4" s="61"/>
      <c r="I4" s="61"/>
      <c r="J4" s="61"/>
      <c r="K4" s="61"/>
      <c r="L4" s="61"/>
    </row>
    <row r="5" spans="1:18" s="3" customFormat="1" ht="15" customHeight="1">
      <c r="B5" s="57" t="s">
        <v>8</v>
      </c>
      <c r="C5" s="58"/>
      <c r="E5" s="47" t="s">
        <v>3</v>
      </c>
      <c r="F5" s="48"/>
      <c r="H5" s="47" t="s">
        <v>8</v>
      </c>
      <c r="I5" s="48"/>
      <c r="K5" s="47" t="s">
        <v>13</v>
      </c>
      <c r="L5" s="48"/>
      <c r="N5" s="47" t="s">
        <v>8</v>
      </c>
      <c r="O5" s="48"/>
      <c r="Q5" s="47" t="s">
        <v>19</v>
      </c>
      <c r="R5" s="48"/>
    </row>
    <row r="6" spans="1:18" s="3" customFormat="1" ht="15" customHeight="1">
      <c r="B6" s="62" t="s">
        <v>9</v>
      </c>
      <c r="C6" s="63"/>
      <c r="E6" s="49" t="s">
        <v>4</v>
      </c>
      <c r="F6" s="50"/>
      <c r="H6" s="49" t="s">
        <v>10</v>
      </c>
      <c r="I6" s="50"/>
      <c r="K6" s="49" t="s">
        <v>4</v>
      </c>
      <c r="L6" s="50"/>
      <c r="N6" s="49" t="s">
        <v>17</v>
      </c>
      <c r="O6" s="50"/>
      <c r="Q6" s="49" t="s">
        <v>4</v>
      </c>
      <c r="R6" s="50"/>
    </row>
    <row r="7" spans="1:18" s="3" customFormat="1" ht="15" customHeight="1" thickBot="1">
      <c r="B7" s="55" t="s">
        <v>5</v>
      </c>
      <c r="C7" s="56"/>
      <c r="E7" s="51" t="s">
        <v>5</v>
      </c>
      <c r="F7" s="52"/>
      <c r="H7" s="51" t="s">
        <v>11</v>
      </c>
      <c r="I7" s="52"/>
      <c r="K7" s="51" t="s">
        <v>11</v>
      </c>
      <c r="L7" s="52"/>
      <c r="N7" s="51" t="s">
        <v>18</v>
      </c>
      <c r="O7" s="52"/>
      <c r="Q7" s="51" t="s">
        <v>18</v>
      </c>
      <c r="R7" s="52"/>
    </row>
    <row r="8" spans="1:18" ht="24.9" customHeight="1" thickBot="1">
      <c r="A8" s="2"/>
      <c r="B8" s="19" t="s">
        <v>1</v>
      </c>
      <c r="C8" s="18" t="s">
        <v>2</v>
      </c>
      <c r="D8" s="2"/>
      <c r="E8" s="15" t="s">
        <v>2</v>
      </c>
      <c r="F8" s="14" t="s">
        <v>1</v>
      </c>
      <c r="H8" s="32" t="s">
        <v>1</v>
      </c>
      <c r="I8" s="33" t="s">
        <v>12</v>
      </c>
      <c r="K8" s="35" t="s">
        <v>12</v>
      </c>
      <c r="L8" s="36" t="s">
        <v>1</v>
      </c>
      <c r="N8" s="38" t="s">
        <v>1</v>
      </c>
      <c r="O8" s="39" t="s">
        <v>20</v>
      </c>
      <c r="Q8" s="41" t="s">
        <v>20</v>
      </c>
      <c r="R8" s="42" t="s">
        <v>1</v>
      </c>
    </row>
    <row r="9" spans="1:18">
      <c r="A9" s="2"/>
      <c r="B9" s="22">
        <v>1</v>
      </c>
      <c r="C9" s="20">
        <f t="shared" ref="C9:C31" si="0">+B9*E$9</f>
        <v>12</v>
      </c>
      <c r="D9" s="2"/>
      <c r="E9" s="11">
        <v>12</v>
      </c>
      <c r="F9" s="12">
        <f t="shared" ref="F9:F21" si="1">+E9/E$9</f>
        <v>1</v>
      </c>
      <c r="H9" s="22">
        <v>1</v>
      </c>
      <c r="I9" s="26">
        <f>+H9*K$9</f>
        <v>9</v>
      </c>
      <c r="K9" s="11">
        <v>9</v>
      </c>
      <c r="L9" s="12">
        <f>+K9/K$9</f>
        <v>1</v>
      </c>
      <c r="N9" s="22">
        <v>1</v>
      </c>
      <c r="O9" s="26">
        <f>+N9*Q$9</f>
        <v>3</v>
      </c>
      <c r="Q9" s="11">
        <v>3</v>
      </c>
      <c r="R9" s="12">
        <f>+Q9/Q$9</f>
        <v>1</v>
      </c>
    </row>
    <row r="10" spans="1:18">
      <c r="A10" s="2"/>
      <c r="B10" s="23">
        <v>0.95</v>
      </c>
      <c r="C10" s="6">
        <f t="shared" si="0"/>
        <v>11.399999999999999</v>
      </c>
      <c r="D10" s="2"/>
      <c r="E10" s="5">
        <v>11</v>
      </c>
      <c r="F10" s="4">
        <f t="shared" si="1"/>
        <v>0.91666666666666663</v>
      </c>
      <c r="H10" s="24">
        <v>0.95</v>
      </c>
      <c r="I10" s="27">
        <f t="shared" ref="I10:I30" si="2">+H10*K$9</f>
        <v>8.5499999999999989</v>
      </c>
      <c r="K10" s="5">
        <v>8</v>
      </c>
      <c r="L10" s="44">
        <f t="shared" ref="L10:L18" si="3">+K10/K$9</f>
        <v>0.88888888888888884</v>
      </c>
      <c r="N10" s="24">
        <v>0.95</v>
      </c>
      <c r="O10" s="27">
        <f t="shared" ref="O10:O30" si="4">+N10*Q$9</f>
        <v>2.8499999999999996</v>
      </c>
      <c r="Q10" s="5">
        <v>2</v>
      </c>
      <c r="R10" s="44">
        <f>+Q10/Q$9</f>
        <v>0.66666666666666663</v>
      </c>
    </row>
    <row r="11" spans="1:18">
      <c r="A11" s="2"/>
      <c r="B11" s="24">
        <v>0.9</v>
      </c>
      <c r="C11" s="6">
        <f t="shared" si="0"/>
        <v>10.8</v>
      </c>
      <c r="D11" s="2"/>
      <c r="E11" s="5">
        <v>10</v>
      </c>
      <c r="F11" s="4">
        <f t="shared" si="1"/>
        <v>0.83333333333333337</v>
      </c>
      <c r="H11" s="24">
        <v>0.9</v>
      </c>
      <c r="I11" s="27">
        <f t="shared" si="2"/>
        <v>8.1</v>
      </c>
      <c r="K11" s="5">
        <v>7</v>
      </c>
      <c r="L11" s="44">
        <f t="shared" si="3"/>
        <v>0.77777777777777779</v>
      </c>
      <c r="N11" s="24">
        <v>0.9</v>
      </c>
      <c r="O11" s="27">
        <f t="shared" si="4"/>
        <v>2.7</v>
      </c>
      <c r="Q11" s="5">
        <v>1</v>
      </c>
      <c r="R11" s="44">
        <f>+Q11/Q$9</f>
        <v>0.33333333333333331</v>
      </c>
    </row>
    <row r="12" spans="1:18" ht="13.8" thickBot="1">
      <c r="A12" s="2"/>
      <c r="B12" s="24">
        <v>0.85</v>
      </c>
      <c r="C12" s="6">
        <f t="shared" si="0"/>
        <v>10.199999999999999</v>
      </c>
      <c r="D12" s="2"/>
      <c r="E12" s="5">
        <v>9</v>
      </c>
      <c r="F12" s="4">
        <f t="shared" si="1"/>
        <v>0.75</v>
      </c>
      <c r="H12" s="24">
        <v>0.85</v>
      </c>
      <c r="I12" s="27">
        <f t="shared" si="2"/>
        <v>7.6499999999999995</v>
      </c>
      <c r="K12" s="5">
        <v>6</v>
      </c>
      <c r="L12" s="44">
        <f t="shared" si="3"/>
        <v>0.66666666666666663</v>
      </c>
      <c r="N12" s="24">
        <v>0.85</v>
      </c>
      <c r="O12" s="27">
        <f t="shared" si="4"/>
        <v>2.5499999999999998</v>
      </c>
      <c r="Q12" s="7">
        <v>0.5</v>
      </c>
      <c r="R12" s="45">
        <f>+Q12/Q$9</f>
        <v>0.16666666666666666</v>
      </c>
    </row>
    <row r="13" spans="1:18">
      <c r="A13" s="2"/>
      <c r="B13" s="24">
        <v>0.8</v>
      </c>
      <c r="C13" s="6">
        <f t="shared" si="0"/>
        <v>9.6000000000000014</v>
      </c>
      <c r="D13" s="2"/>
      <c r="E13" s="5">
        <v>8</v>
      </c>
      <c r="F13" s="4">
        <f t="shared" si="1"/>
        <v>0.66666666666666663</v>
      </c>
      <c r="H13" s="24">
        <v>0.8</v>
      </c>
      <c r="I13" s="27">
        <f t="shared" si="2"/>
        <v>7.2</v>
      </c>
      <c r="K13" s="5">
        <v>5</v>
      </c>
      <c r="L13" s="44">
        <f t="shared" si="3"/>
        <v>0.55555555555555558</v>
      </c>
      <c r="N13" s="24">
        <v>0.8</v>
      </c>
      <c r="O13" s="27">
        <f t="shared" si="4"/>
        <v>2.4000000000000004</v>
      </c>
    </row>
    <row r="14" spans="1:18">
      <c r="A14" s="2"/>
      <c r="B14" s="24">
        <v>0.75</v>
      </c>
      <c r="C14" s="6">
        <f t="shared" si="0"/>
        <v>9</v>
      </c>
      <c r="D14" s="2"/>
      <c r="E14" s="5">
        <v>7</v>
      </c>
      <c r="F14" s="4">
        <f t="shared" si="1"/>
        <v>0.58333333333333337</v>
      </c>
      <c r="H14" s="24">
        <v>0.75</v>
      </c>
      <c r="I14" s="27">
        <f t="shared" si="2"/>
        <v>6.75</v>
      </c>
      <c r="K14" s="5">
        <v>4</v>
      </c>
      <c r="L14" s="44">
        <f t="shared" si="3"/>
        <v>0.44444444444444442</v>
      </c>
      <c r="N14" s="24">
        <v>0.75</v>
      </c>
      <c r="O14" s="27">
        <f t="shared" si="4"/>
        <v>2.25</v>
      </c>
      <c r="Q14" s="10" t="s">
        <v>22</v>
      </c>
    </row>
    <row r="15" spans="1:18">
      <c r="A15" s="2"/>
      <c r="B15" s="24">
        <v>0.7</v>
      </c>
      <c r="C15" s="6">
        <f t="shared" si="0"/>
        <v>8.3999999999999986</v>
      </c>
      <c r="D15" s="2"/>
      <c r="E15" s="5">
        <v>6</v>
      </c>
      <c r="F15" s="4">
        <f t="shared" si="1"/>
        <v>0.5</v>
      </c>
      <c r="H15" s="24">
        <v>0.7</v>
      </c>
      <c r="I15" s="27">
        <f t="shared" si="2"/>
        <v>6.3</v>
      </c>
      <c r="K15" s="5">
        <v>3</v>
      </c>
      <c r="L15" s="44">
        <f t="shared" si="3"/>
        <v>0.33333333333333331</v>
      </c>
      <c r="N15" s="24">
        <v>0.7</v>
      </c>
      <c r="O15" s="27">
        <f t="shared" si="4"/>
        <v>2.0999999999999996</v>
      </c>
      <c r="Q15" s="43">
        <v>0</v>
      </c>
      <c r="R15" s="8">
        <f>+Q15/Q$9</f>
        <v>0</v>
      </c>
    </row>
    <row r="16" spans="1:18">
      <c r="A16" s="2"/>
      <c r="B16" s="24">
        <v>0.65</v>
      </c>
      <c r="C16" s="6">
        <f t="shared" si="0"/>
        <v>7.8000000000000007</v>
      </c>
      <c r="D16" s="2"/>
      <c r="E16" s="5">
        <v>5</v>
      </c>
      <c r="F16" s="4">
        <f t="shared" si="1"/>
        <v>0.41666666666666669</v>
      </c>
      <c r="H16" s="24">
        <v>0.65</v>
      </c>
      <c r="I16" s="27">
        <f t="shared" si="2"/>
        <v>5.8500000000000005</v>
      </c>
      <c r="K16" s="5">
        <v>2</v>
      </c>
      <c r="L16" s="44">
        <f t="shared" si="3"/>
        <v>0.22222222222222221</v>
      </c>
      <c r="N16" s="24">
        <v>0.65</v>
      </c>
      <c r="O16" s="27">
        <f t="shared" si="4"/>
        <v>1.9500000000000002</v>
      </c>
    </row>
    <row r="17" spans="1:18">
      <c r="A17" s="2"/>
      <c r="B17" s="24">
        <v>0.6</v>
      </c>
      <c r="C17" s="6">
        <f t="shared" si="0"/>
        <v>7.1999999999999993</v>
      </c>
      <c r="D17" s="2"/>
      <c r="E17" s="5">
        <v>4</v>
      </c>
      <c r="F17" s="4">
        <f t="shared" si="1"/>
        <v>0.33333333333333331</v>
      </c>
      <c r="H17" s="24">
        <v>0.6</v>
      </c>
      <c r="I17" s="27">
        <f t="shared" si="2"/>
        <v>5.3999999999999995</v>
      </c>
      <c r="K17" s="5">
        <v>1</v>
      </c>
      <c r="L17" s="44">
        <f t="shared" si="3"/>
        <v>0.1111111111111111</v>
      </c>
      <c r="N17" s="24">
        <v>0.6</v>
      </c>
      <c r="O17" s="27">
        <f t="shared" si="4"/>
        <v>1.7999999999999998</v>
      </c>
    </row>
    <row r="18" spans="1:18" ht="13.8" thickBot="1">
      <c r="A18" s="2"/>
      <c r="B18" s="24">
        <v>0.55000000000000004</v>
      </c>
      <c r="C18" s="6">
        <f t="shared" si="0"/>
        <v>6.6000000000000005</v>
      </c>
      <c r="D18" s="2"/>
      <c r="E18" s="5">
        <v>3</v>
      </c>
      <c r="F18" s="4">
        <f t="shared" si="1"/>
        <v>0.25</v>
      </c>
      <c r="H18" s="24">
        <v>0.55000000000000004</v>
      </c>
      <c r="I18" s="27">
        <f t="shared" si="2"/>
        <v>4.95</v>
      </c>
      <c r="K18" s="7">
        <v>0.5</v>
      </c>
      <c r="L18" s="45">
        <f t="shared" si="3"/>
        <v>5.5555555555555552E-2</v>
      </c>
      <c r="N18" s="24">
        <v>0.55000000000000004</v>
      </c>
      <c r="O18" s="27">
        <f t="shared" si="4"/>
        <v>1.6500000000000001</v>
      </c>
    </row>
    <row r="19" spans="1:18">
      <c r="A19" s="2"/>
      <c r="B19" s="24">
        <v>0.5</v>
      </c>
      <c r="C19" s="6">
        <f t="shared" si="0"/>
        <v>6</v>
      </c>
      <c r="D19" s="2"/>
      <c r="E19" s="5">
        <v>2</v>
      </c>
      <c r="F19" s="4">
        <f t="shared" si="1"/>
        <v>0.16666666666666666</v>
      </c>
      <c r="H19" s="24">
        <v>0.5</v>
      </c>
      <c r="I19" s="27">
        <f t="shared" si="2"/>
        <v>4.5</v>
      </c>
      <c r="N19" s="24">
        <v>0.5</v>
      </c>
      <c r="O19" s="27">
        <f t="shared" si="4"/>
        <v>1.5</v>
      </c>
    </row>
    <row r="20" spans="1:18">
      <c r="A20" s="2"/>
      <c r="B20" s="24">
        <v>0.45</v>
      </c>
      <c r="C20" s="6">
        <f t="shared" si="0"/>
        <v>5.4</v>
      </c>
      <c r="D20" s="2"/>
      <c r="E20" s="5">
        <v>1</v>
      </c>
      <c r="F20" s="4">
        <f t="shared" si="1"/>
        <v>8.3333333333333329E-2</v>
      </c>
      <c r="H20" s="24">
        <v>0.45</v>
      </c>
      <c r="I20" s="27">
        <f t="shared" si="2"/>
        <v>4.05</v>
      </c>
      <c r="K20" s="10" t="s">
        <v>16</v>
      </c>
      <c r="N20" s="24">
        <v>0.45</v>
      </c>
      <c r="O20" s="27">
        <f t="shared" si="4"/>
        <v>1.35</v>
      </c>
    </row>
    <row r="21" spans="1:18" ht="13.8" thickBot="1">
      <c r="A21" s="2"/>
      <c r="B21" s="24">
        <v>0.4</v>
      </c>
      <c r="C21" s="6">
        <f t="shared" si="0"/>
        <v>4.8000000000000007</v>
      </c>
      <c r="D21" s="2"/>
      <c r="E21" s="7">
        <v>0.5</v>
      </c>
      <c r="F21" s="13">
        <f t="shared" si="1"/>
        <v>4.1666666666666664E-2</v>
      </c>
      <c r="H21" s="24">
        <v>0.4</v>
      </c>
      <c r="I21" s="27">
        <f t="shared" si="2"/>
        <v>3.6</v>
      </c>
      <c r="K21" s="37">
        <v>3</v>
      </c>
      <c r="L21" s="8">
        <f>+K21/K$9</f>
        <v>0.33333333333333331</v>
      </c>
      <c r="N21" s="24">
        <v>0.4</v>
      </c>
      <c r="O21" s="27">
        <f t="shared" si="4"/>
        <v>1.2000000000000002</v>
      </c>
    </row>
    <row r="22" spans="1:18">
      <c r="A22" s="2"/>
      <c r="B22" s="24">
        <v>0.35</v>
      </c>
      <c r="C22" s="6">
        <f t="shared" si="0"/>
        <v>4.1999999999999993</v>
      </c>
      <c r="D22" s="2"/>
      <c r="E22" s="2"/>
      <c r="F22" s="2"/>
      <c r="H22" s="24">
        <v>0.35</v>
      </c>
      <c r="I22" s="27">
        <f t="shared" si="2"/>
        <v>3.15</v>
      </c>
      <c r="N22" s="24">
        <v>0.35</v>
      </c>
      <c r="O22" s="27">
        <f t="shared" si="4"/>
        <v>1.0499999999999998</v>
      </c>
    </row>
    <row r="23" spans="1:18">
      <c r="A23" s="2"/>
      <c r="B23" s="24">
        <v>0.3</v>
      </c>
      <c r="C23" s="6">
        <f t="shared" si="0"/>
        <v>3.5999999999999996</v>
      </c>
      <c r="D23" s="2"/>
      <c r="E23" s="10" t="s">
        <v>6</v>
      </c>
      <c r="H23" s="24">
        <v>0.3</v>
      </c>
      <c r="I23" s="27">
        <f t="shared" si="2"/>
        <v>2.6999999999999997</v>
      </c>
      <c r="N23" s="24">
        <v>0.3</v>
      </c>
      <c r="O23" s="27">
        <f t="shared" si="4"/>
        <v>0.89999999999999991</v>
      </c>
    </row>
    <row r="24" spans="1:18">
      <c r="A24" s="2"/>
      <c r="B24" s="24">
        <v>0.25</v>
      </c>
      <c r="C24" s="6">
        <f t="shared" si="0"/>
        <v>3</v>
      </c>
      <c r="D24" s="2"/>
      <c r="E24" s="16">
        <v>0</v>
      </c>
      <c r="F24" s="8">
        <f>+E24/E$9</f>
        <v>0</v>
      </c>
      <c r="H24" s="24">
        <v>0.25</v>
      </c>
      <c r="I24" s="27">
        <f t="shared" si="2"/>
        <v>2.25</v>
      </c>
      <c r="N24" s="24">
        <v>0.25</v>
      </c>
      <c r="O24" s="27">
        <f t="shared" si="4"/>
        <v>0.75</v>
      </c>
    </row>
    <row r="25" spans="1:18">
      <c r="A25" s="2"/>
      <c r="B25" s="24">
        <v>0.2</v>
      </c>
      <c r="C25" s="6">
        <f t="shared" si="0"/>
        <v>2.4000000000000004</v>
      </c>
      <c r="D25" s="2"/>
      <c r="H25" s="24">
        <v>0.2</v>
      </c>
      <c r="I25" s="27">
        <f t="shared" si="2"/>
        <v>1.8</v>
      </c>
      <c r="N25" s="24">
        <v>0.2</v>
      </c>
      <c r="O25" s="27">
        <f t="shared" si="4"/>
        <v>0.60000000000000009</v>
      </c>
    </row>
    <row r="26" spans="1:18">
      <c r="A26" s="2"/>
      <c r="B26" s="24">
        <v>0.15</v>
      </c>
      <c r="C26" s="6">
        <f t="shared" si="0"/>
        <v>1.7999999999999998</v>
      </c>
      <c r="D26" s="2"/>
      <c r="H26" s="24">
        <v>0.15</v>
      </c>
      <c r="I26" s="27">
        <f t="shared" si="2"/>
        <v>1.3499999999999999</v>
      </c>
      <c r="N26" s="24">
        <v>0.15</v>
      </c>
      <c r="O26" s="27">
        <f t="shared" si="4"/>
        <v>0.44999999999999996</v>
      </c>
    </row>
    <row r="27" spans="1:18">
      <c r="A27" s="2"/>
      <c r="B27" s="24">
        <v>0.1</v>
      </c>
      <c r="C27" s="6">
        <f t="shared" si="0"/>
        <v>1.2000000000000002</v>
      </c>
      <c r="D27" s="2"/>
      <c r="H27" s="24">
        <v>0.1</v>
      </c>
      <c r="I27" s="27">
        <f t="shared" si="2"/>
        <v>0.9</v>
      </c>
      <c r="N27" s="24">
        <v>0.1</v>
      </c>
      <c r="O27" s="27">
        <f t="shared" si="4"/>
        <v>0.30000000000000004</v>
      </c>
    </row>
    <row r="28" spans="1:18">
      <c r="A28" s="2"/>
      <c r="B28" s="24">
        <v>0.08</v>
      </c>
      <c r="C28" s="6">
        <f t="shared" si="0"/>
        <v>0.96</v>
      </c>
      <c r="D28" s="2"/>
      <c r="H28" s="24">
        <v>0.08</v>
      </c>
      <c r="I28" s="27">
        <f t="shared" si="2"/>
        <v>0.72</v>
      </c>
      <c r="N28" s="24">
        <v>0.08</v>
      </c>
      <c r="O28" s="27">
        <f t="shared" si="4"/>
        <v>0.24</v>
      </c>
    </row>
    <row r="29" spans="1:18">
      <c r="A29" s="2"/>
      <c r="B29" s="24">
        <v>0.05</v>
      </c>
      <c r="C29" s="6">
        <f t="shared" si="0"/>
        <v>0.60000000000000009</v>
      </c>
      <c r="D29" s="2"/>
      <c r="H29" s="24">
        <v>0.05</v>
      </c>
      <c r="I29" s="27">
        <f t="shared" si="2"/>
        <v>0.45</v>
      </c>
      <c r="N29" s="24">
        <v>0.05</v>
      </c>
      <c r="O29" s="27">
        <f t="shared" si="4"/>
        <v>0.15000000000000002</v>
      </c>
      <c r="Q29" s="2"/>
      <c r="R29" s="2"/>
    </row>
    <row r="30" spans="1:18">
      <c r="A30" s="2"/>
      <c r="B30" s="24">
        <v>0.03</v>
      </c>
      <c r="C30" s="6">
        <f t="shared" si="0"/>
        <v>0.36</v>
      </c>
      <c r="D30" s="2"/>
      <c r="H30" s="24">
        <v>0.03</v>
      </c>
      <c r="I30" s="27">
        <f t="shared" si="2"/>
        <v>0.27</v>
      </c>
      <c r="N30" s="24">
        <v>0.03</v>
      </c>
      <c r="O30" s="27">
        <f t="shared" si="4"/>
        <v>0.09</v>
      </c>
    </row>
    <row r="31" spans="1:18" ht="13.8" thickBot="1">
      <c r="A31" s="2"/>
      <c r="B31" s="25">
        <v>0.02</v>
      </c>
      <c r="C31" s="21">
        <f t="shared" si="0"/>
        <v>0.24</v>
      </c>
      <c r="D31" s="2"/>
      <c r="H31" s="25">
        <v>0.02</v>
      </c>
      <c r="I31" s="31">
        <f>+H31*K$9</f>
        <v>0.18</v>
      </c>
      <c r="K31" s="2"/>
      <c r="L31" s="2"/>
      <c r="N31" s="25">
        <v>0.02</v>
      </c>
      <c r="O31" s="31">
        <f>+N31*Q$9</f>
        <v>0.06</v>
      </c>
    </row>
    <row r="32" spans="1:18">
      <c r="A32" s="2"/>
      <c r="B32" s="28"/>
      <c r="C32" s="29"/>
      <c r="D32" s="2"/>
      <c r="H32" s="28"/>
      <c r="I32" s="30"/>
      <c r="K32" s="2"/>
      <c r="L32" s="2"/>
      <c r="N32" s="28"/>
      <c r="O32" s="30"/>
    </row>
    <row r="33" spans="1:18">
      <c r="A33" s="2"/>
      <c r="B33" s="2"/>
      <c r="C33" s="2"/>
      <c r="D33" s="2"/>
      <c r="H33" s="10" t="s">
        <v>15</v>
      </c>
      <c r="N33" s="10" t="s">
        <v>21</v>
      </c>
    </row>
    <row r="34" spans="1:18">
      <c r="B34" s="10" t="s">
        <v>7</v>
      </c>
      <c r="H34" s="34">
        <v>0</v>
      </c>
      <c r="I34" s="9">
        <f>+H34*K$9</f>
        <v>0</v>
      </c>
      <c r="N34" s="40">
        <v>0</v>
      </c>
      <c r="O34" s="9">
        <f>+N34*Q$9</f>
        <v>0</v>
      </c>
    </row>
    <row r="35" spans="1:18" s="2" customFormat="1">
      <c r="B35" s="17">
        <v>0</v>
      </c>
      <c r="C35" s="9">
        <f>+B35*E$9</f>
        <v>0</v>
      </c>
      <c r="H35" s="1"/>
      <c r="I35" s="1"/>
      <c r="K35" s="1"/>
      <c r="L35" s="1"/>
      <c r="Q35" s="1"/>
      <c r="R35" s="1"/>
    </row>
  </sheetData>
  <mergeCells count="23">
    <mergeCell ref="A1:R1"/>
    <mergeCell ref="H3:L3"/>
    <mergeCell ref="K5:L5"/>
    <mergeCell ref="K6:L6"/>
    <mergeCell ref="K7:L7"/>
    <mergeCell ref="A3:F3"/>
    <mergeCell ref="H5:I5"/>
    <mergeCell ref="H6:I6"/>
    <mergeCell ref="H7:I7"/>
    <mergeCell ref="E7:F7"/>
    <mergeCell ref="B7:C7"/>
    <mergeCell ref="B5:C5"/>
    <mergeCell ref="B4:L4"/>
    <mergeCell ref="E6:F6"/>
    <mergeCell ref="B6:C6"/>
    <mergeCell ref="E5:F5"/>
    <mergeCell ref="N3:R3"/>
    <mergeCell ref="N5:O5"/>
    <mergeCell ref="N6:O6"/>
    <mergeCell ref="N7:O7"/>
    <mergeCell ref="Q5:R5"/>
    <mergeCell ref="Q6:R6"/>
    <mergeCell ref="Q7:R7"/>
  </mergeCells>
  <phoneticPr fontId="2" type="noConversion"/>
  <pageMargins left="0.25" right="0.25" top="0.5" bottom="0.5" header="0.25" footer="0.25"/>
  <pageSetup scale="64" orientation="landscape" r:id="rId1"/>
  <headerFooter alignWithMargins="0">
    <oddFooter>&amp;RCreated by: Tracy Zullick
Printed: &amp;D &amp;T</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A-Y breakdown (2)</vt:lpstr>
      <vt:lpstr>Sheet1</vt:lpstr>
      <vt:lpstr>'A-Y breakdown (2)'!Print_Area</vt:lpstr>
    </vt:vector>
  </TitlesOfParts>
  <Company>Dartmouth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Standards Machine User</dc:creator>
  <cp:lastModifiedBy>Laurie K Heidemann</cp:lastModifiedBy>
  <cp:lastPrinted>2011-04-04T19:03:00Z</cp:lastPrinted>
  <dcterms:created xsi:type="dcterms:W3CDTF">2005-12-13T15:55:48Z</dcterms:created>
  <dcterms:modified xsi:type="dcterms:W3CDTF">2011-04-06T14:20:15Z</dcterms:modified>
</cp:coreProperties>
</file>