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2516" windowHeight="931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8" i="1" l="1"/>
  <c r="H38" i="1"/>
  <c r="F38" i="1"/>
  <c r="E38" i="1"/>
  <c r="B34" i="1" l="1"/>
  <c r="B33" i="1"/>
  <c r="B32" i="1"/>
  <c r="B31" i="1"/>
  <c r="B30" i="1"/>
  <c r="B29" i="1"/>
  <c r="B28" i="1"/>
  <c r="K36" i="1" l="1"/>
  <c r="K37" i="1"/>
  <c r="I28" i="1"/>
  <c r="I29" i="1"/>
  <c r="I30" i="1"/>
  <c r="H35" i="1" l="1"/>
  <c r="E35" i="1"/>
  <c r="J19" i="1"/>
  <c r="J20" i="1"/>
  <c r="J21" i="1"/>
  <c r="L21" i="1" s="1"/>
  <c r="J22" i="1"/>
  <c r="J23" i="1"/>
  <c r="J24" i="1"/>
  <c r="J25" i="1"/>
  <c r="G22" i="1"/>
  <c r="F18" i="1"/>
  <c r="F19" i="1"/>
  <c r="G19" i="1" s="1"/>
  <c r="F20" i="1"/>
  <c r="G20" i="1" s="1"/>
  <c r="F21" i="1"/>
  <c r="F22" i="1"/>
  <c r="F23" i="1"/>
  <c r="G23" i="1" s="1"/>
  <c r="F24" i="1"/>
  <c r="G24" i="1" s="1"/>
  <c r="I24" i="1"/>
  <c r="I25" i="1"/>
  <c r="I18" i="1"/>
  <c r="I35" i="1" s="1"/>
  <c r="I19" i="1"/>
  <c r="I36" i="1" s="1"/>
  <c r="I20" i="1"/>
  <c r="I21" i="1"/>
  <c r="I22" i="1"/>
  <c r="L22" i="1" l="1"/>
  <c r="J38" i="1"/>
  <c r="L25" i="1"/>
  <c r="L24" i="1"/>
  <c r="L20" i="1"/>
  <c r="I37" i="1"/>
  <c r="K24" i="1"/>
  <c r="L19" i="1"/>
  <c r="K22" i="1"/>
  <c r="G18" i="1"/>
  <c r="G35" i="1" s="1"/>
  <c r="F35" i="1"/>
  <c r="K19" i="1"/>
  <c r="K23" i="1"/>
  <c r="G21" i="1"/>
  <c r="K21" i="1" s="1"/>
  <c r="K35" i="1" l="1"/>
  <c r="K18" i="1"/>
  <c r="I23" i="1"/>
  <c r="L23" i="1" s="1"/>
  <c r="H34" i="1"/>
  <c r="E33" i="1"/>
  <c r="E34" i="1"/>
  <c r="H33" i="1"/>
  <c r="E30" i="1"/>
  <c r="E31" i="1"/>
  <c r="E32" i="1"/>
  <c r="L65" i="1"/>
  <c r="L80" i="1"/>
  <c r="F14" i="1" l="1"/>
  <c r="F15" i="1"/>
  <c r="L37" i="1"/>
  <c r="L36" i="1"/>
  <c r="K20" i="1"/>
  <c r="I76" i="1"/>
  <c r="K80" i="1"/>
  <c r="K65" i="1"/>
  <c r="I51" i="1"/>
  <c r="L63" i="1"/>
  <c r="K63" i="1"/>
  <c r="K49" i="1"/>
  <c r="L49" i="1"/>
  <c r="I12" i="1"/>
  <c r="I31" i="1" s="1"/>
  <c r="I13" i="1"/>
  <c r="J13" i="1" s="1"/>
  <c r="J32" i="1" s="1"/>
  <c r="I14" i="1"/>
  <c r="I15" i="1"/>
  <c r="I10" i="1"/>
  <c r="I11" i="1"/>
  <c r="J11" i="1" s="1"/>
  <c r="J30" i="1" s="1"/>
  <c r="F76" i="1"/>
  <c r="G76" i="1"/>
  <c r="H76" i="1"/>
  <c r="J76" i="1"/>
  <c r="L52" i="1"/>
  <c r="J51" i="1"/>
  <c r="F25" i="1"/>
  <c r="F9" i="1"/>
  <c r="G9" i="1" s="1"/>
  <c r="F10" i="1"/>
  <c r="G10" i="1" s="1"/>
  <c r="F11" i="1"/>
  <c r="F30" i="1" s="1"/>
  <c r="F12" i="1"/>
  <c r="F31" i="1" s="1"/>
  <c r="F13" i="1"/>
  <c r="F32" i="1" s="1"/>
  <c r="E16" i="1"/>
  <c r="E26" i="1" s="1"/>
  <c r="E78" i="1" s="1"/>
  <c r="H32" i="1"/>
  <c r="H31" i="1"/>
  <c r="L46" i="1"/>
  <c r="L45" i="1"/>
  <c r="L44" i="1"/>
  <c r="L43" i="1"/>
  <c r="L42" i="1"/>
  <c r="E76" i="1"/>
  <c r="J61" i="1"/>
  <c r="J54" i="1"/>
  <c r="J47" i="1"/>
  <c r="L60" i="1"/>
  <c r="L59" i="1"/>
  <c r="L58" i="1"/>
  <c r="L57" i="1"/>
  <c r="E61" i="1"/>
  <c r="F61" i="1"/>
  <c r="G61" i="1"/>
  <c r="H61" i="1"/>
  <c r="E54" i="1"/>
  <c r="F54" i="1"/>
  <c r="G54" i="1"/>
  <c r="H54" i="1"/>
  <c r="E51" i="1"/>
  <c r="F51" i="1"/>
  <c r="G51" i="1"/>
  <c r="H51" i="1"/>
  <c r="F47" i="1"/>
  <c r="G47" i="1"/>
  <c r="H47" i="1"/>
  <c r="E29" i="1"/>
  <c r="E28" i="1"/>
  <c r="F29" i="1"/>
  <c r="F28" i="1"/>
  <c r="H30" i="1"/>
  <c r="L74" i="1"/>
  <c r="L69" i="1"/>
  <c r="L71" i="1"/>
  <c r="L68" i="1"/>
  <c r="L70" i="1"/>
  <c r="L66" i="1"/>
  <c r="L64" i="1"/>
  <c r="L51" i="1" l="1"/>
  <c r="G25" i="1"/>
  <c r="L61" i="1"/>
  <c r="G11" i="1"/>
  <c r="G30" i="1" s="1"/>
  <c r="K30" i="1" s="1"/>
  <c r="K51" i="1"/>
  <c r="J10" i="1"/>
  <c r="L10" i="1" s="1"/>
  <c r="G13" i="1"/>
  <c r="G32" i="1" s="1"/>
  <c r="K32" i="1" s="1"/>
  <c r="G12" i="1"/>
  <c r="G31" i="1" s="1"/>
  <c r="K31" i="1" s="1"/>
  <c r="L11" i="1"/>
  <c r="J18" i="1"/>
  <c r="J35" i="1" s="1"/>
  <c r="J15" i="1"/>
  <c r="J34" i="1" s="1"/>
  <c r="I34" i="1"/>
  <c r="L13" i="1"/>
  <c r="G15" i="1"/>
  <c r="G34" i="1" s="1"/>
  <c r="F34" i="1"/>
  <c r="L47" i="1"/>
  <c r="K10" i="1"/>
  <c r="J14" i="1"/>
  <c r="J33" i="1" s="1"/>
  <c r="I33" i="1"/>
  <c r="G14" i="1"/>
  <c r="G33" i="1" s="1"/>
  <c r="F33" i="1"/>
  <c r="K76" i="1"/>
  <c r="K9" i="1"/>
  <c r="L76" i="1"/>
  <c r="I32" i="1"/>
  <c r="L32" i="1" s="1"/>
  <c r="L30" i="1"/>
  <c r="J12" i="1"/>
  <c r="J31" i="1" s="1"/>
  <c r="L31" i="1" s="1"/>
  <c r="F16" i="1"/>
  <c r="F26" i="1" s="1"/>
  <c r="F78" i="1" s="1"/>
  <c r="H29" i="1"/>
  <c r="L54" i="1"/>
  <c r="G29" i="1"/>
  <c r="K29" i="1" s="1"/>
  <c r="E39" i="1"/>
  <c r="E40" i="1" s="1"/>
  <c r="G28" i="1"/>
  <c r="K28" i="1" s="1"/>
  <c r="K33" i="1" l="1"/>
  <c r="K34" i="1"/>
  <c r="K25" i="1"/>
  <c r="G38" i="1"/>
  <c r="K38" i="1" s="1"/>
  <c r="K39" i="1" s="1"/>
  <c r="L18" i="1"/>
  <c r="K13" i="1"/>
  <c r="K11" i="1"/>
  <c r="L14" i="1"/>
  <c r="K15" i="1"/>
  <c r="G16" i="1"/>
  <c r="G26" i="1" s="1"/>
  <c r="K14" i="1"/>
  <c r="F39" i="1"/>
  <c r="F40" i="1" s="1"/>
  <c r="F77" i="1" s="1"/>
  <c r="F79" i="1" s="1"/>
  <c r="F81" i="1" s="1"/>
  <c r="K12" i="1"/>
  <c r="L12" i="1"/>
  <c r="I9" i="1"/>
  <c r="H16" i="1"/>
  <c r="H26" i="1" s="1"/>
  <c r="H78" i="1" s="1"/>
  <c r="I39" i="1"/>
  <c r="L15" i="1"/>
  <c r="L33" i="1"/>
  <c r="L34" i="1"/>
  <c r="H28" i="1"/>
  <c r="E77" i="1"/>
  <c r="G39" i="1" l="1"/>
  <c r="G40" i="1" s="1"/>
  <c r="G78" i="1"/>
  <c r="K78" i="1" s="1"/>
  <c r="L35" i="1"/>
  <c r="K16" i="1"/>
  <c r="K26" i="1" s="1"/>
  <c r="K40" i="1" s="1"/>
  <c r="I16" i="1"/>
  <c r="I26" i="1" s="1"/>
  <c r="I78" i="1" s="1"/>
  <c r="J9" i="1"/>
  <c r="J28" i="1" s="1"/>
  <c r="L28" i="1" s="1"/>
  <c r="H39" i="1"/>
  <c r="H40" i="1" s="1"/>
  <c r="H77" i="1" s="1"/>
  <c r="J29" i="1"/>
  <c r="L29" i="1" s="1"/>
  <c r="L16" i="1"/>
  <c r="L26" i="1" s="1"/>
  <c r="L38" i="1"/>
  <c r="E79" i="1"/>
  <c r="J16" i="1" l="1"/>
  <c r="J26" i="1" s="1"/>
  <c r="J78" i="1" s="1"/>
  <c r="L78" i="1" s="1"/>
  <c r="L39" i="1"/>
  <c r="N40" i="1" s="1"/>
  <c r="I40" i="1"/>
  <c r="I77" i="1" s="1"/>
  <c r="I79" i="1" s="1"/>
  <c r="I81" i="1" s="1"/>
  <c r="L9" i="1"/>
  <c r="J39" i="1"/>
  <c r="J40" i="1" s="1"/>
  <c r="J77" i="1" s="1"/>
  <c r="J79" i="1" s="1"/>
  <c r="J81" i="1" s="1"/>
  <c r="H79" i="1"/>
  <c r="G77" i="1"/>
  <c r="K77" i="1" s="1"/>
  <c r="E81" i="1"/>
  <c r="L40" i="1" l="1"/>
  <c r="L77" i="1"/>
  <c r="H81" i="1"/>
  <c r="L81" i="1" s="1"/>
  <c r="L79" i="1"/>
  <c r="G79" i="1"/>
  <c r="K79" i="1" s="1"/>
  <c r="G81" i="1" l="1"/>
  <c r="K81" i="1" s="1"/>
</calcChain>
</file>

<file path=xl/sharedStrings.xml><?xml version="1.0" encoding="utf-8"?>
<sst xmlns="http://schemas.openxmlformats.org/spreadsheetml/2006/main" count="85" uniqueCount="79">
  <si>
    <t>Post Docs</t>
  </si>
  <si>
    <t>Other Professionals</t>
  </si>
  <si>
    <t>Graduate Students</t>
  </si>
  <si>
    <t>Secretarial</t>
  </si>
  <si>
    <t>Other</t>
  </si>
  <si>
    <t>A. SENIOR PERSONNEL</t>
  </si>
  <si>
    <t>TOTAL SALARY &amp; WAGES</t>
  </si>
  <si>
    <t>TOTAL SENIOR PERSONNEL</t>
  </si>
  <si>
    <t>TOTAL SALARY, WAGES, BENEFITS</t>
  </si>
  <si>
    <t>TOTAL EQUIPMENT</t>
  </si>
  <si>
    <t>FOREIGN</t>
  </si>
  <si>
    <t>DOMESTIC</t>
  </si>
  <si>
    <t>B. OTHER PERSONNEL</t>
  </si>
  <si>
    <t>C. FRINGE BENEFITS</t>
  </si>
  <si>
    <t>E. TRAVEL</t>
  </si>
  <si>
    <t>2. Travel</t>
  </si>
  <si>
    <t>3. Subsistence</t>
  </si>
  <si>
    <t>4. Other</t>
  </si>
  <si>
    <t>TOTAL PARTICIPANT COSTS</t>
  </si>
  <si>
    <t>1. Material and Supplies</t>
  </si>
  <si>
    <t>2. Publication Costs</t>
  </si>
  <si>
    <t>4. Computer Services</t>
  </si>
  <si>
    <t>TOTAL OTHER DIRECT COSTS</t>
  </si>
  <si>
    <t>TOTAL DIRECT &amp; INDIRECT COSTS</t>
  </si>
  <si>
    <t>RESIDUAL FUNDS</t>
  </si>
  <si>
    <t>AMOUNT OF REQUEST</t>
  </si>
  <si>
    <t>TOTAL DIRECT COSTS</t>
  </si>
  <si>
    <t>5. Subawards--</t>
  </si>
  <si>
    <t>Others</t>
  </si>
  <si>
    <t>TOTAL FRINGE BENEFITS</t>
  </si>
  <si>
    <t>Year One</t>
  </si>
  <si>
    <t>Year Two</t>
  </si>
  <si>
    <t>Year Three</t>
  </si>
  <si>
    <t>Budget</t>
  </si>
  <si>
    <t>1</t>
  </si>
  <si>
    <t>2</t>
  </si>
  <si>
    <t>3</t>
  </si>
  <si>
    <t>4</t>
  </si>
  <si>
    <t>5</t>
  </si>
  <si>
    <t>D. EQUIPMENT</t>
  </si>
  <si>
    <t xml:space="preserve"> </t>
  </si>
  <si>
    <t xml:space="preserve">Graduate Students </t>
  </si>
  <si>
    <t xml:space="preserve">Post Docs </t>
  </si>
  <si>
    <t xml:space="preserve">Undergraduate Students </t>
  </si>
  <si>
    <t>3. Consultant Services</t>
  </si>
  <si>
    <t>Undergraduate Students</t>
  </si>
  <si>
    <t>Retirement Benefits Eligible?</t>
  </si>
  <si>
    <t>Computation Data</t>
  </si>
  <si>
    <t>Benefits rate with retirement:</t>
  </si>
  <si>
    <t>yes</t>
  </si>
  <si>
    <t>no</t>
  </si>
  <si>
    <t>Benefits rate w/o retirement</t>
  </si>
  <si>
    <t>On-Campus indirect rate</t>
  </si>
  <si>
    <t>Off-Campus indirect rate</t>
  </si>
  <si>
    <t>F.</t>
  </si>
  <si>
    <t>G. PARTICIPANT SUPPORT COSTS</t>
  </si>
  <si>
    <t>H. OTHER DIRECT COSTS</t>
  </si>
  <si>
    <t>TOTAL FOREIGN TRAVEL</t>
  </si>
  <si>
    <t>TOTAL DOMESTIC TRAVEL</t>
  </si>
  <si>
    <t>Retired Faculty Benefits</t>
  </si>
  <si>
    <t>6. Tuition</t>
  </si>
  <si>
    <t>Yes, No, Retired</t>
  </si>
  <si>
    <t>INDIRECT COST BEARING LINE ITEMS</t>
  </si>
  <si>
    <t>5. Subawards--(NAME OF ORGANIZATION)</t>
  </si>
  <si>
    <t xml:space="preserve">1. Stipends </t>
  </si>
  <si>
    <t>TCU Year1</t>
  </si>
  <si>
    <t>TCU Year2</t>
  </si>
  <si>
    <t>TCU Year3</t>
  </si>
  <si>
    <t>Annual Salary</t>
  </si>
  <si>
    <t>Level of Effort</t>
  </si>
  <si>
    <t>Federal Total</t>
  </si>
  <si>
    <t>TCU Total</t>
  </si>
  <si>
    <t xml:space="preserve">PI:  </t>
  </si>
  <si>
    <t xml:space="preserve">Date:  </t>
  </si>
  <si>
    <t xml:space="preserve">Prepared by:  </t>
  </si>
  <si>
    <t xml:space="preserve">POP: </t>
  </si>
  <si>
    <t>Indirect Rate</t>
  </si>
  <si>
    <t xml:space="preserve">INDIRECT COSTS @ 54% </t>
  </si>
  <si>
    <t>Part-time/Temporary/Adjunct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</si>
</sst>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2" fillId="0" borderId="6" xfId="0" applyFont="1" applyBorder="1"/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3" fontId="0" fillId="0" borderId="0" xfId="0" applyNumberFormat="1" applyBorder="1"/>
    <xf numFmtId="0" fontId="3" fillId="0" borderId="0" xfId="0" applyFont="1"/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6" xfId="0" applyBorder="1"/>
    <xf numFmtId="0" fontId="0" fillId="0" borderId="9" xfId="0" applyBorder="1"/>
    <xf numFmtId="0" fontId="2" fillId="4" borderId="0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0" xfId="0" applyFont="1" applyFill="1" applyBorder="1" applyAlignment="1">
      <alignment horizontal="left"/>
    </xf>
    <xf numFmtId="3" fontId="0" fillId="5" borderId="0" xfId="0" applyNumberFormat="1" applyFill="1" applyBorder="1"/>
    <xf numFmtId="3" fontId="0" fillId="5" borderId="7" xfId="0" applyNumberFormat="1" applyFill="1" applyBorder="1"/>
    <xf numFmtId="0" fontId="2" fillId="5" borderId="7" xfId="0" applyFont="1" applyFill="1" applyBorder="1" applyAlignment="1">
      <alignment horizontal="left"/>
    </xf>
    <xf numFmtId="42" fontId="2" fillId="2" borderId="2" xfId="0" applyNumberFormat="1" applyFont="1" applyFill="1" applyBorder="1" applyAlignment="1">
      <alignment horizontal="left"/>
    </xf>
    <xf numFmtId="42" fontId="3" fillId="3" borderId="2" xfId="0" applyNumberFormat="1" applyFont="1" applyFill="1" applyBorder="1" applyAlignment="1">
      <alignment horizontal="left"/>
    </xf>
    <xf numFmtId="42" fontId="3" fillId="3" borderId="3" xfId="0" applyNumberFormat="1" applyFont="1" applyFill="1" applyBorder="1" applyAlignment="1">
      <alignment horizontal="left"/>
    </xf>
    <xf numFmtId="42" fontId="1" fillId="3" borderId="2" xfId="0" applyNumberFormat="1" applyFont="1" applyFill="1" applyBorder="1"/>
    <xf numFmtId="42" fontId="1" fillId="3" borderId="3" xfId="0" applyNumberFormat="1" applyFont="1" applyFill="1" applyBorder="1"/>
    <xf numFmtId="42" fontId="0" fillId="2" borderId="2" xfId="0" applyNumberFormat="1" applyFill="1" applyBorder="1"/>
    <xf numFmtId="42" fontId="0" fillId="2" borderId="3" xfId="0" applyNumberFormat="1" applyFill="1" applyBorder="1"/>
    <xf numFmtId="42" fontId="0" fillId="0" borderId="2" xfId="0" applyNumberFormat="1" applyBorder="1"/>
    <xf numFmtId="42" fontId="0" fillId="0" borderId="3" xfId="0" applyNumberFormat="1" applyBorder="1"/>
    <xf numFmtId="0" fontId="6" fillId="0" borderId="6" xfId="0" applyFont="1" applyBorder="1"/>
    <xf numFmtId="42" fontId="0" fillId="0" borderId="0" xfId="0" applyNumberFormat="1" applyBorder="1"/>
    <xf numFmtId="42" fontId="0" fillId="0" borderId="7" xfId="0" applyNumberFormat="1" applyBorder="1"/>
    <xf numFmtId="42" fontId="0" fillId="0" borderId="6" xfId="0" applyNumberFormat="1" applyBorder="1"/>
    <xf numFmtId="164" fontId="1" fillId="0" borderId="0" xfId="0" applyNumberFormat="1" applyFont="1" applyBorder="1"/>
    <xf numFmtId="15" fontId="0" fillId="0" borderId="0" xfId="0" applyNumberForma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2" fontId="2" fillId="0" borderId="2" xfId="0" applyNumberFormat="1" applyFont="1" applyFill="1" applyBorder="1" applyAlignment="1">
      <alignment horizontal="left"/>
    </xf>
    <xf numFmtId="0" fontId="0" fillId="0" borderId="0" xfId="0" applyFill="1"/>
    <xf numFmtId="3" fontId="0" fillId="0" borderId="4" xfId="0" applyNumberFormat="1" applyBorder="1"/>
    <xf numFmtId="164" fontId="1" fillId="0" borderId="5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 applyFill="1" applyBorder="1"/>
    <xf numFmtId="0" fontId="4" fillId="0" borderId="0" xfId="0" applyFont="1" applyFill="1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9" fontId="0" fillId="0" borderId="0" xfId="0" applyNumberFormat="1"/>
    <xf numFmtId="9" fontId="0" fillId="0" borderId="0" xfId="0" applyNumberFormat="1" applyFill="1"/>
    <xf numFmtId="0" fontId="2" fillId="0" borderId="0" xfId="0" applyFont="1" applyBorder="1" applyAlignment="1"/>
    <xf numFmtId="0" fontId="2" fillId="0" borderId="6" xfId="0" applyFont="1" applyBorder="1" applyAlignment="1"/>
    <xf numFmtId="0" fontId="6" fillId="0" borderId="2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Border="1"/>
    <xf numFmtId="42" fontId="3" fillId="3" borderId="7" xfId="0" applyNumberFormat="1" applyFont="1" applyFill="1" applyBorder="1" applyAlignment="1">
      <alignment horizontal="left"/>
    </xf>
    <xf numFmtId="42" fontId="2" fillId="2" borderId="7" xfId="0" applyNumberFormat="1" applyFont="1" applyFill="1" applyBorder="1" applyAlignment="1">
      <alignment horizontal="left"/>
    </xf>
    <xf numFmtId="0" fontId="0" fillId="6" borderId="7" xfId="0" applyFill="1" applyBorder="1"/>
    <xf numFmtId="42" fontId="0" fillId="6" borderId="7" xfId="0" applyNumberFormat="1" applyFill="1" applyBorder="1"/>
    <xf numFmtId="0" fontId="0" fillId="6" borderId="5" xfId="0" applyFill="1" applyBorder="1"/>
    <xf numFmtId="3" fontId="0" fillId="6" borderId="7" xfId="0" applyNumberFormat="1" applyFill="1" applyBorder="1"/>
    <xf numFmtId="42" fontId="0" fillId="6" borderId="12" xfId="0" applyNumberFormat="1" applyFill="1" applyBorder="1"/>
    <xf numFmtId="42" fontId="2" fillId="6" borderId="3" xfId="0" applyNumberFormat="1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ill="1" applyBorder="1"/>
    <xf numFmtId="42" fontId="0" fillId="6" borderId="0" xfId="0" applyNumberFormat="1" applyFill="1" applyBorder="1"/>
    <xf numFmtId="3" fontId="0" fillId="6" borderId="0" xfId="0" applyNumberFormat="1" applyFill="1" applyBorder="1"/>
    <xf numFmtId="42" fontId="2" fillId="6" borderId="2" xfId="0" applyNumberFormat="1" applyFont="1" applyFill="1" applyBorder="1" applyAlignment="1">
      <alignment horizontal="left"/>
    </xf>
    <xf numFmtId="3" fontId="0" fillId="0" borderId="7" xfId="0" applyNumberFormat="1" applyFill="1" applyBorder="1"/>
    <xf numFmtId="42" fontId="1" fillId="6" borderId="2" xfId="0" applyNumberFormat="1" applyFont="1" applyFill="1" applyBorder="1"/>
    <xf numFmtId="42" fontId="1" fillId="6" borderId="3" xfId="0" applyNumberFormat="1" applyFont="1" applyFill="1" applyBorder="1"/>
    <xf numFmtId="0" fontId="3" fillId="0" borderId="2" xfId="0" applyFont="1" applyFill="1" applyBorder="1" applyAlignment="1">
      <alignment horizontal="left"/>
    </xf>
    <xf numFmtId="42" fontId="1" fillId="0" borderId="2" xfId="0" applyNumberFormat="1" applyFont="1" applyFill="1" applyBorder="1"/>
    <xf numFmtId="42" fontId="1" fillId="0" borderId="3" xfId="0" applyNumberFormat="1" applyFont="1" applyFill="1" applyBorder="1"/>
    <xf numFmtId="0" fontId="8" fillId="4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5" borderId="10" xfId="0" applyNumberFormat="1" applyFill="1" applyBorder="1" applyAlignment="1"/>
    <xf numFmtId="0" fontId="2" fillId="5" borderId="10" xfId="0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5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Normal="100" workbookViewId="0">
      <pane xSplit="3" ySplit="7" topLeftCell="D19" activePane="bottomRight" state="frozen"/>
      <selection pane="topRight" activeCell="D1" sqref="D1"/>
      <selection pane="bottomLeft" activeCell="A8" sqref="A8"/>
      <selection pane="bottomRight" activeCell="K43" sqref="K43"/>
    </sheetView>
  </sheetViews>
  <sheetFormatPr defaultColWidth="8.88671875" defaultRowHeight="13.2" x14ac:dyDescent="0.25"/>
  <cols>
    <col min="1" max="1" width="2.33203125" style="1" customWidth="1"/>
    <col min="2" max="2" width="9.109375" style="1" customWidth="1"/>
    <col min="3" max="3" width="18.33203125" style="1" customWidth="1"/>
    <col min="4" max="4" width="12.77734375" style="1" customWidth="1"/>
    <col min="5" max="12" width="10.77734375" customWidth="1"/>
    <col min="13" max="13" width="8" style="67" customWidth="1"/>
    <col min="14" max="14" width="7.109375" style="62" customWidth="1"/>
    <col min="15" max="15" width="31.21875" bestFit="1" customWidth="1"/>
    <col min="16" max="16" width="5" style="79" bestFit="1" customWidth="1"/>
  </cols>
  <sheetData>
    <row r="1" spans="1:16" x14ac:dyDescent="0.25">
      <c r="B1" s="33"/>
      <c r="C1" s="1" t="s">
        <v>26</v>
      </c>
    </row>
    <row r="2" spans="1:16" x14ac:dyDescent="0.25">
      <c r="B2" s="32"/>
      <c r="C2" s="1" t="s">
        <v>62</v>
      </c>
      <c r="J2" t="s">
        <v>72</v>
      </c>
    </row>
    <row r="3" spans="1:16" x14ac:dyDescent="0.25">
      <c r="J3" s="46" t="s">
        <v>73</v>
      </c>
      <c r="K3" s="46"/>
    </row>
    <row r="4" spans="1:16" x14ac:dyDescent="0.25">
      <c r="J4" t="s">
        <v>74</v>
      </c>
    </row>
    <row r="5" spans="1:16" x14ac:dyDescent="0.25">
      <c r="J5" t="s">
        <v>75</v>
      </c>
    </row>
    <row r="6" spans="1:16" x14ac:dyDescent="0.25">
      <c r="A6" s="11"/>
      <c r="M6" s="101" t="s">
        <v>68</v>
      </c>
      <c r="N6" s="102" t="s">
        <v>69</v>
      </c>
    </row>
    <row r="7" spans="1:16" x14ac:dyDescent="0.25">
      <c r="A7" s="2" t="s">
        <v>33</v>
      </c>
      <c r="B7" s="2"/>
      <c r="C7" s="3"/>
      <c r="D7" s="80" t="s">
        <v>46</v>
      </c>
      <c r="E7" s="9" t="s">
        <v>30</v>
      </c>
      <c r="F7" s="4" t="s">
        <v>31</v>
      </c>
      <c r="G7" s="4" t="s">
        <v>32</v>
      </c>
      <c r="H7" s="85" t="s">
        <v>65</v>
      </c>
      <c r="I7" s="85" t="s">
        <v>66</v>
      </c>
      <c r="J7" s="85" t="s">
        <v>67</v>
      </c>
      <c r="K7" s="66" t="s">
        <v>70</v>
      </c>
      <c r="L7" s="86" t="s">
        <v>71</v>
      </c>
      <c r="M7" s="101"/>
      <c r="N7" s="102"/>
    </row>
    <row r="8" spans="1:16" x14ac:dyDescent="0.25">
      <c r="A8" s="106" t="s">
        <v>5</v>
      </c>
      <c r="B8" s="107"/>
      <c r="C8" s="108"/>
      <c r="D8" s="17" t="s">
        <v>61</v>
      </c>
      <c r="E8" s="7"/>
      <c r="F8" s="7"/>
      <c r="G8" s="7"/>
      <c r="H8" s="7"/>
      <c r="I8" s="7"/>
      <c r="J8" s="7"/>
      <c r="K8" s="7"/>
      <c r="L8" s="87"/>
      <c r="O8" s="98" t="s">
        <v>47</v>
      </c>
      <c r="P8" s="99"/>
    </row>
    <row r="9" spans="1:16" x14ac:dyDescent="0.25">
      <c r="A9" s="6">
        <v>1</v>
      </c>
      <c r="B9" s="104"/>
      <c r="C9" s="105"/>
      <c r="D9" s="26"/>
      <c r="E9" s="42"/>
      <c r="F9" s="42">
        <f>E9*1.03</f>
        <v>0</v>
      </c>
      <c r="G9" s="42">
        <f>F9*1.03</f>
        <v>0</v>
      </c>
      <c r="H9" s="88">
        <v>0</v>
      </c>
      <c r="I9" s="88">
        <f t="shared" ref="I9:I15" si="0">H9*1.03</f>
        <v>0</v>
      </c>
      <c r="J9" s="88">
        <f>I9*1.03</f>
        <v>0</v>
      </c>
      <c r="K9" s="42">
        <f>SUM(E9:G9)</f>
        <v>0</v>
      </c>
      <c r="L9" s="73">
        <f t="shared" ref="L9:L10" si="1">SUM(H9:J9)</f>
        <v>0</v>
      </c>
      <c r="O9" s="8" t="s">
        <v>48</v>
      </c>
      <c r="P9" s="100" t="s">
        <v>49</v>
      </c>
    </row>
    <row r="10" spans="1:16" x14ac:dyDescent="0.25">
      <c r="A10" s="6">
        <v>2</v>
      </c>
      <c r="B10" s="104"/>
      <c r="C10" s="105"/>
      <c r="D10" s="26"/>
      <c r="E10" s="42">
        <v>0</v>
      </c>
      <c r="F10" s="42">
        <f t="shared" ref="F10:F13" si="2">E10*1.03</f>
        <v>0</v>
      </c>
      <c r="G10" s="42">
        <f>F10*1.03</f>
        <v>0</v>
      </c>
      <c r="H10" s="88">
        <v>0</v>
      </c>
      <c r="I10" s="88">
        <f t="shared" si="0"/>
        <v>0</v>
      </c>
      <c r="J10" s="88">
        <f>I10*1.03</f>
        <v>0</v>
      </c>
      <c r="K10" s="42">
        <f>SUM(E10:G10)</f>
        <v>0</v>
      </c>
      <c r="L10" s="73">
        <f t="shared" si="1"/>
        <v>0</v>
      </c>
      <c r="O10" s="24">
        <v>0.37</v>
      </c>
      <c r="P10" s="81" t="s">
        <v>50</v>
      </c>
    </row>
    <row r="11" spans="1:16" x14ac:dyDescent="0.25">
      <c r="A11" s="6">
        <v>3</v>
      </c>
      <c r="B11" s="104"/>
      <c r="C11" s="105"/>
      <c r="D11" s="26"/>
      <c r="E11" s="42">
        <v>0</v>
      </c>
      <c r="F11" s="42">
        <f t="shared" si="2"/>
        <v>0</v>
      </c>
      <c r="G11" s="42">
        <f t="shared" ref="G11" si="3">F11*1.03</f>
        <v>0</v>
      </c>
      <c r="H11" s="88">
        <v>0</v>
      </c>
      <c r="I11" s="88">
        <f t="shared" si="0"/>
        <v>0</v>
      </c>
      <c r="J11" s="88">
        <f>I11*1.03</f>
        <v>0</v>
      </c>
      <c r="K11" s="42">
        <f t="shared" ref="K11:K15" si="4">SUM(E11:G11)</f>
        <v>0</v>
      </c>
      <c r="L11" s="73">
        <f>SUM(H11:J11)</f>
        <v>0</v>
      </c>
      <c r="O11" s="24" t="s">
        <v>51</v>
      </c>
      <c r="P11" s="81"/>
    </row>
    <row r="12" spans="1:16" x14ac:dyDescent="0.25">
      <c r="A12" s="6">
        <v>4</v>
      </c>
      <c r="B12" s="104"/>
      <c r="C12" s="105"/>
      <c r="D12" s="26"/>
      <c r="E12" s="42">
        <v>0</v>
      </c>
      <c r="F12" s="42">
        <f t="shared" si="2"/>
        <v>0</v>
      </c>
      <c r="G12" s="42">
        <f t="shared" ref="G12" si="5">F12*1.03</f>
        <v>0</v>
      </c>
      <c r="H12" s="88">
        <v>0</v>
      </c>
      <c r="I12" s="88">
        <f t="shared" si="0"/>
        <v>0</v>
      </c>
      <c r="J12" s="88">
        <f>I12*1.03</f>
        <v>0</v>
      </c>
      <c r="K12" s="42">
        <f t="shared" si="4"/>
        <v>0</v>
      </c>
      <c r="L12" s="73">
        <f>SUM(H12:J12)</f>
        <v>0</v>
      </c>
      <c r="O12" s="24">
        <v>0.25</v>
      </c>
      <c r="P12" s="81"/>
    </row>
    <row r="13" spans="1:16" x14ac:dyDescent="0.25">
      <c r="A13" s="6">
        <v>5</v>
      </c>
      <c r="B13" s="104"/>
      <c r="C13" s="105"/>
      <c r="D13" s="26"/>
      <c r="E13" s="42">
        <v>0</v>
      </c>
      <c r="F13" s="42">
        <f t="shared" si="2"/>
        <v>0</v>
      </c>
      <c r="G13" s="42">
        <f t="shared" ref="G13" si="6">F13*1.03</f>
        <v>0</v>
      </c>
      <c r="H13" s="88">
        <v>0</v>
      </c>
      <c r="I13" s="88">
        <f t="shared" si="0"/>
        <v>0</v>
      </c>
      <c r="J13" s="88">
        <f t="shared" ref="J13:J15" si="7">I13*1.03</f>
        <v>0</v>
      </c>
      <c r="K13" s="42">
        <f t="shared" si="4"/>
        <v>0</v>
      </c>
      <c r="L13" s="73">
        <f>SUM(H13:J13)</f>
        <v>0</v>
      </c>
      <c r="O13" s="24" t="s">
        <v>52</v>
      </c>
      <c r="P13" s="81"/>
    </row>
    <row r="14" spans="1:16" x14ac:dyDescent="0.25">
      <c r="A14" s="6">
        <v>6</v>
      </c>
      <c r="B14" s="104"/>
      <c r="C14" s="105"/>
      <c r="D14" s="26"/>
      <c r="E14" s="42">
        <v>0</v>
      </c>
      <c r="F14" s="42">
        <f t="shared" ref="F14:F15" si="8">E14*1.03</f>
        <v>0</v>
      </c>
      <c r="G14" s="42">
        <f t="shared" ref="G14:G15" si="9">F14*1.03</f>
        <v>0</v>
      </c>
      <c r="H14" s="88">
        <v>0</v>
      </c>
      <c r="I14" s="88">
        <f t="shared" si="0"/>
        <v>0</v>
      </c>
      <c r="J14" s="88">
        <f t="shared" si="7"/>
        <v>0</v>
      </c>
      <c r="K14" s="42">
        <f t="shared" si="4"/>
        <v>0</v>
      </c>
      <c r="L14" s="73">
        <f>SUM(H14:J14)</f>
        <v>0</v>
      </c>
      <c r="O14" s="24">
        <v>0.54</v>
      </c>
      <c r="P14" s="81"/>
    </row>
    <row r="15" spans="1:16" x14ac:dyDescent="0.25">
      <c r="A15" s="6">
        <v>7</v>
      </c>
      <c r="B15" s="104"/>
      <c r="C15" s="105"/>
      <c r="D15" s="26"/>
      <c r="E15" s="42">
        <v>0</v>
      </c>
      <c r="F15" s="42">
        <f t="shared" si="8"/>
        <v>0</v>
      </c>
      <c r="G15" s="42">
        <f t="shared" si="9"/>
        <v>0</v>
      </c>
      <c r="H15" s="88">
        <v>0</v>
      </c>
      <c r="I15" s="88">
        <f t="shared" si="0"/>
        <v>0</v>
      </c>
      <c r="J15" s="88">
        <f t="shared" si="7"/>
        <v>0</v>
      </c>
      <c r="K15" s="42">
        <f t="shared" si="4"/>
        <v>0</v>
      </c>
      <c r="L15" s="73">
        <f>SUM(H15:J15)</f>
        <v>0</v>
      </c>
      <c r="O15" s="24" t="s">
        <v>53</v>
      </c>
      <c r="P15" s="81"/>
    </row>
    <row r="16" spans="1:16" x14ac:dyDescent="0.25">
      <c r="A16" s="33" t="s">
        <v>7</v>
      </c>
      <c r="B16" s="33"/>
      <c r="C16" s="33"/>
      <c r="D16" s="33"/>
      <c r="E16" s="33">
        <f t="shared" ref="E16:G16" si="10">SUM(E9:E13)</f>
        <v>0</v>
      </c>
      <c r="F16" s="33">
        <f t="shared" si="10"/>
        <v>0</v>
      </c>
      <c r="G16" s="33">
        <f t="shared" si="10"/>
        <v>0</v>
      </c>
      <c r="H16" s="33">
        <f>SUM(H9:H15)</f>
        <v>0</v>
      </c>
      <c r="I16" s="33">
        <f>SUM(I9:I15)</f>
        <v>0</v>
      </c>
      <c r="J16" s="33">
        <f>SUM(J9:J15)</f>
        <v>0</v>
      </c>
      <c r="K16" s="34">
        <f>SUM(K9:K15)</f>
        <v>0</v>
      </c>
      <c r="L16" s="34">
        <f>SUM(L11:L15)</f>
        <v>0</v>
      </c>
      <c r="O16" s="24">
        <v>0.24</v>
      </c>
      <c r="P16" s="81"/>
    </row>
    <row r="17" spans="1:16" x14ac:dyDescent="0.25">
      <c r="A17" s="109" t="s">
        <v>12</v>
      </c>
      <c r="B17" s="110"/>
      <c r="C17" s="111"/>
      <c r="D17" s="18"/>
      <c r="E17" s="8"/>
      <c r="F17" s="5"/>
      <c r="G17" s="5"/>
      <c r="H17" s="5"/>
      <c r="I17" s="5"/>
      <c r="J17" s="5"/>
      <c r="K17" s="5"/>
      <c r="L17" s="74"/>
      <c r="O17" s="41" t="s">
        <v>59</v>
      </c>
      <c r="P17" s="81"/>
    </row>
    <row r="18" spans="1:16" x14ac:dyDescent="0.25">
      <c r="A18" s="103" t="s">
        <v>0</v>
      </c>
      <c r="B18" s="104"/>
      <c r="C18" s="105"/>
      <c r="D18" s="17"/>
      <c r="E18" s="44">
        <v>0</v>
      </c>
      <c r="F18" s="42">
        <f t="shared" ref="F18:G24" si="11">E18*3%+E18</f>
        <v>0</v>
      </c>
      <c r="G18" s="42">
        <f t="shared" si="11"/>
        <v>0</v>
      </c>
      <c r="H18" s="88">
        <v>0</v>
      </c>
      <c r="I18" s="88">
        <f t="shared" ref="I18:I22" si="12">H18*1.03</f>
        <v>0</v>
      </c>
      <c r="J18" s="88">
        <f>H18*3%+H18</f>
        <v>0</v>
      </c>
      <c r="K18" s="42">
        <f t="shared" ref="K18:K19" si="13">SUM(E18:G18)</f>
        <v>0</v>
      </c>
      <c r="L18" s="73">
        <f>SUM(H18:J18)</f>
        <v>0</v>
      </c>
      <c r="O18" s="24">
        <v>0.19</v>
      </c>
      <c r="P18" s="81"/>
    </row>
    <row r="19" spans="1:16" x14ac:dyDescent="0.25">
      <c r="A19" s="103" t="s">
        <v>1</v>
      </c>
      <c r="B19" s="104"/>
      <c r="C19" s="105"/>
      <c r="D19" s="17"/>
      <c r="E19" s="44">
        <v>0</v>
      </c>
      <c r="F19" s="42">
        <f t="shared" si="11"/>
        <v>0</v>
      </c>
      <c r="G19" s="42">
        <f t="shared" si="11"/>
        <v>0</v>
      </c>
      <c r="H19" s="88">
        <v>0</v>
      </c>
      <c r="I19" s="88">
        <f t="shared" si="12"/>
        <v>0</v>
      </c>
      <c r="J19" s="88">
        <f t="shared" ref="J19:J25" si="14">H19*3%+H19</f>
        <v>0</v>
      </c>
      <c r="K19" s="42">
        <f t="shared" si="13"/>
        <v>0</v>
      </c>
      <c r="L19" s="73">
        <f t="shared" ref="L19:L25" si="15">SUM(H19:J19)</f>
        <v>0</v>
      </c>
      <c r="O19" s="41" t="s">
        <v>78</v>
      </c>
      <c r="P19" s="81"/>
    </row>
    <row r="20" spans="1:16" x14ac:dyDescent="0.25">
      <c r="A20" s="103" t="s">
        <v>2</v>
      </c>
      <c r="B20" s="104"/>
      <c r="C20" s="105"/>
      <c r="D20" s="17"/>
      <c r="E20" s="44"/>
      <c r="F20" s="42">
        <f t="shared" si="11"/>
        <v>0</v>
      </c>
      <c r="G20" s="42">
        <f t="shared" si="11"/>
        <v>0</v>
      </c>
      <c r="H20" s="88">
        <v>0</v>
      </c>
      <c r="I20" s="88">
        <f t="shared" si="12"/>
        <v>0</v>
      </c>
      <c r="J20" s="88">
        <f t="shared" si="14"/>
        <v>0</v>
      </c>
      <c r="K20" s="42">
        <f>SUM(E20:G20)</f>
        <v>0</v>
      </c>
      <c r="L20" s="73">
        <f t="shared" si="15"/>
        <v>0</v>
      </c>
      <c r="O20" s="25">
        <v>7.6499999999999999E-2</v>
      </c>
      <c r="P20" s="82"/>
    </row>
    <row r="21" spans="1:16" x14ac:dyDescent="0.25">
      <c r="A21" s="103" t="s">
        <v>45</v>
      </c>
      <c r="B21" s="104"/>
      <c r="C21" s="105"/>
      <c r="D21" s="17"/>
      <c r="E21" s="44">
        <v>0</v>
      </c>
      <c r="F21" s="42">
        <f t="shared" si="11"/>
        <v>0</v>
      </c>
      <c r="G21" s="42">
        <f t="shared" si="11"/>
        <v>0</v>
      </c>
      <c r="H21" s="88">
        <v>0</v>
      </c>
      <c r="I21" s="88">
        <f t="shared" si="12"/>
        <v>0</v>
      </c>
      <c r="J21" s="88">
        <f t="shared" si="14"/>
        <v>0</v>
      </c>
      <c r="K21" s="42">
        <f t="shared" ref="K21:K25" si="16">SUM(E21:G21)</f>
        <v>0</v>
      </c>
      <c r="L21" s="73">
        <f t="shared" si="15"/>
        <v>0</v>
      </c>
    </row>
    <row r="22" spans="1:16" x14ac:dyDescent="0.25">
      <c r="A22" s="103" t="s">
        <v>3</v>
      </c>
      <c r="B22" s="104"/>
      <c r="C22" s="105"/>
      <c r="D22" s="17"/>
      <c r="E22" s="44">
        <v>0</v>
      </c>
      <c r="F22" s="42">
        <f t="shared" si="11"/>
        <v>0</v>
      </c>
      <c r="G22" s="42">
        <f t="shared" si="11"/>
        <v>0</v>
      </c>
      <c r="H22" s="88">
        <v>0</v>
      </c>
      <c r="I22" s="88">
        <f t="shared" si="12"/>
        <v>0</v>
      </c>
      <c r="J22" s="88">
        <f t="shared" si="14"/>
        <v>0</v>
      </c>
      <c r="K22" s="42">
        <f t="shared" si="16"/>
        <v>0</v>
      </c>
      <c r="L22" s="73">
        <f t="shared" si="15"/>
        <v>0</v>
      </c>
      <c r="O22" s="7"/>
      <c r="P22" s="83"/>
    </row>
    <row r="23" spans="1:16" x14ac:dyDescent="0.25">
      <c r="A23" s="65"/>
      <c r="B23" s="64"/>
      <c r="C23" s="60"/>
      <c r="D23" s="55"/>
      <c r="E23" s="44">
        <v>0</v>
      </c>
      <c r="F23" s="42">
        <f t="shared" si="11"/>
        <v>0</v>
      </c>
      <c r="G23" s="42">
        <f t="shared" si="11"/>
        <v>0</v>
      </c>
      <c r="H23" s="88">
        <v>0</v>
      </c>
      <c r="I23" s="88">
        <f t="shared" ref="I23:I25" si="17">H23*1.03</f>
        <v>0</v>
      </c>
      <c r="J23" s="88">
        <f t="shared" si="14"/>
        <v>0</v>
      </c>
      <c r="K23" s="42">
        <f t="shared" si="16"/>
        <v>0</v>
      </c>
      <c r="L23" s="73">
        <f t="shared" si="15"/>
        <v>0</v>
      </c>
    </row>
    <row r="24" spans="1:16" x14ac:dyDescent="0.25">
      <c r="A24" s="103"/>
      <c r="B24" s="104"/>
      <c r="C24" s="105"/>
      <c r="D24" s="55"/>
      <c r="E24" s="44">
        <v>0</v>
      </c>
      <c r="F24" s="42">
        <f t="shared" si="11"/>
        <v>0</v>
      </c>
      <c r="G24" s="42">
        <f t="shared" si="11"/>
        <v>0</v>
      </c>
      <c r="H24" s="88">
        <v>0</v>
      </c>
      <c r="I24" s="88">
        <f t="shared" si="17"/>
        <v>0</v>
      </c>
      <c r="J24" s="88">
        <f t="shared" si="14"/>
        <v>0</v>
      </c>
      <c r="K24" s="42">
        <f t="shared" si="16"/>
        <v>0</v>
      </c>
      <c r="L24" s="73">
        <f t="shared" si="15"/>
        <v>0</v>
      </c>
      <c r="O24" t="s">
        <v>76</v>
      </c>
      <c r="P24" s="97">
        <v>0.54</v>
      </c>
    </row>
    <row r="25" spans="1:16" x14ac:dyDescent="0.25">
      <c r="A25" s="103" t="s">
        <v>4</v>
      </c>
      <c r="B25" s="104"/>
      <c r="C25" s="105"/>
      <c r="D25" s="17"/>
      <c r="E25" s="44">
        <v>0</v>
      </c>
      <c r="F25" s="42">
        <f t="shared" ref="F25:G25" si="18">E25*3%+E25</f>
        <v>0</v>
      </c>
      <c r="G25" s="42">
        <f t="shared" si="18"/>
        <v>0</v>
      </c>
      <c r="H25" s="88">
        <v>0</v>
      </c>
      <c r="I25" s="88">
        <f t="shared" si="17"/>
        <v>0</v>
      </c>
      <c r="J25" s="88">
        <f t="shared" si="14"/>
        <v>0</v>
      </c>
      <c r="K25" s="42">
        <f t="shared" si="16"/>
        <v>0</v>
      </c>
      <c r="L25" s="73">
        <f t="shared" si="15"/>
        <v>0</v>
      </c>
    </row>
    <row r="26" spans="1:16" x14ac:dyDescent="0.25">
      <c r="A26" s="32" t="s">
        <v>6</v>
      </c>
      <c r="B26" s="32"/>
      <c r="C26" s="32"/>
      <c r="D26" s="32"/>
      <c r="E26" s="32">
        <f t="shared" ref="E26:J26" si="19">SUM(E16:E25)</f>
        <v>0</v>
      </c>
      <c r="F26" s="32">
        <f t="shared" si="19"/>
        <v>0</v>
      </c>
      <c r="G26" s="32">
        <f t="shared" si="19"/>
        <v>0</v>
      </c>
      <c r="H26" s="32">
        <f t="shared" si="19"/>
        <v>0</v>
      </c>
      <c r="I26" s="32">
        <f t="shared" si="19"/>
        <v>0</v>
      </c>
      <c r="J26" s="32">
        <f t="shared" si="19"/>
        <v>0</v>
      </c>
      <c r="K26" s="32">
        <f t="shared" ref="K26:L26" si="20">SUM(K16:K25)</f>
        <v>0</v>
      </c>
      <c r="L26" s="71">
        <f t="shared" si="20"/>
        <v>0</v>
      </c>
    </row>
    <row r="27" spans="1:16" x14ac:dyDescent="0.25">
      <c r="A27" s="106" t="s">
        <v>13</v>
      </c>
      <c r="B27" s="107"/>
      <c r="C27" s="108"/>
      <c r="D27" s="17"/>
      <c r="E27" s="10"/>
      <c r="F27" s="10"/>
      <c r="G27" s="10"/>
      <c r="H27" s="10"/>
      <c r="I27" s="10"/>
      <c r="J27" s="10"/>
      <c r="K27" s="10"/>
      <c r="L27" s="75"/>
    </row>
    <row r="28" spans="1:16" x14ac:dyDescent="0.25">
      <c r="A28" s="13" t="s">
        <v>34</v>
      </c>
      <c r="B28" s="104">
        <f t="shared" ref="B28:B34" si="21">+B9</f>
        <v>0</v>
      </c>
      <c r="C28" s="105"/>
      <c r="D28" s="17"/>
      <c r="E28" s="42" t="str">
        <f t="shared" ref="E28:E34" si="22">IF((D9="retired"),E9*$O$18,IF((D9="yes"),$O$10*E9,IF((D9="no"),$O$12*E9,"0")))</f>
        <v>0</v>
      </c>
      <c r="F28" s="42" t="str">
        <f t="shared" ref="F28:F34" si="23">IF((D9="retired"),F9*$O$18,IF((D9="yes"),$O$10*F9,IF((D9="no"),$O$12*F9,"0")))</f>
        <v>0</v>
      </c>
      <c r="G28" s="42" t="str">
        <f t="shared" ref="G28:G34" si="24">IF((D9="retired"),G9*$O$18,IF((D9="yes"),$O$10*G9,IF((D9="no"),$O$10*G9,"0")))</f>
        <v>0</v>
      </c>
      <c r="H28" s="88" t="str">
        <f t="shared" ref="H28:H34" si="25">IF((D9="retired"),H9*$O$18,IF((D9="yes"),$O$10*H9,IF((D9="no"),$O$10*H9,"0")))</f>
        <v>0</v>
      </c>
      <c r="I28" s="88" t="str">
        <f t="shared" ref="I28:I34" si="26">IF((D9="retired"),I9*$O$18,IF((D9="yes"),$O$10*I9,IF((D9="no"),$O$10*I9,"0")))</f>
        <v>0</v>
      </c>
      <c r="J28" s="88" t="str">
        <f t="shared" ref="J28:J34" si="27">IF((D9="retired"),J9*$O$18,IF((D9="yes"),$O$10*J9,IF((D9="no"),$O$10*J9,"0")))</f>
        <v>0</v>
      </c>
      <c r="K28" s="42">
        <f t="shared" ref="K28:K38" si="28">SUM(E28:G28)</f>
        <v>0</v>
      </c>
      <c r="L28" s="73">
        <f t="shared" ref="L28:L38" si="29">SUM(H28:J28)</f>
        <v>0</v>
      </c>
    </row>
    <row r="29" spans="1:16" x14ac:dyDescent="0.25">
      <c r="A29" s="13" t="s">
        <v>35</v>
      </c>
      <c r="B29" s="104">
        <f t="shared" si="21"/>
        <v>0</v>
      </c>
      <c r="C29" s="105"/>
      <c r="D29" s="17"/>
      <c r="E29" s="42" t="str">
        <f t="shared" si="22"/>
        <v>0</v>
      </c>
      <c r="F29" s="42" t="str">
        <f t="shared" si="23"/>
        <v>0</v>
      </c>
      <c r="G29" s="42" t="str">
        <f t="shared" si="24"/>
        <v>0</v>
      </c>
      <c r="H29" s="88" t="str">
        <f t="shared" si="25"/>
        <v>0</v>
      </c>
      <c r="I29" s="88" t="str">
        <f t="shared" si="26"/>
        <v>0</v>
      </c>
      <c r="J29" s="88" t="str">
        <f t="shared" si="27"/>
        <v>0</v>
      </c>
      <c r="K29" s="42">
        <f t="shared" si="28"/>
        <v>0</v>
      </c>
      <c r="L29" s="73">
        <f t="shared" si="29"/>
        <v>0</v>
      </c>
    </row>
    <row r="30" spans="1:16" x14ac:dyDescent="0.25">
      <c r="A30" s="13" t="s">
        <v>36</v>
      </c>
      <c r="B30" s="104">
        <f t="shared" si="21"/>
        <v>0</v>
      </c>
      <c r="C30" s="105"/>
      <c r="D30" s="17"/>
      <c r="E30" s="42" t="str">
        <f t="shared" si="22"/>
        <v>0</v>
      </c>
      <c r="F30" s="42" t="str">
        <f t="shared" si="23"/>
        <v>0</v>
      </c>
      <c r="G30" s="42" t="str">
        <f t="shared" si="24"/>
        <v>0</v>
      </c>
      <c r="H30" s="88" t="str">
        <f t="shared" si="25"/>
        <v>0</v>
      </c>
      <c r="I30" s="88" t="str">
        <f t="shared" si="26"/>
        <v>0</v>
      </c>
      <c r="J30" s="88" t="str">
        <f t="shared" si="27"/>
        <v>0</v>
      </c>
      <c r="K30" s="42">
        <f t="shared" si="28"/>
        <v>0</v>
      </c>
      <c r="L30" s="73">
        <f t="shared" si="29"/>
        <v>0</v>
      </c>
    </row>
    <row r="31" spans="1:16" x14ac:dyDescent="0.25">
      <c r="A31" s="13" t="s">
        <v>37</v>
      </c>
      <c r="B31" s="104">
        <f t="shared" si="21"/>
        <v>0</v>
      </c>
      <c r="C31" s="105"/>
      <c r="D31" s="17"/>
      <c r="E31" s="42" t="str">
        <f t="shared" si="22"/>
        <v>0</v>
      </c>
      <c r="F31" s="42" t="str">
        <f t="shared" si="23"/>
        <v>0</v>
      </c>
      <c r="G31" s="42" t="str">
        <f t="shared" si="24"/>
        <v>0</v>
      </c>
      <c r="H31" s="88" t="str">
        <f t="shared" si="25"/>
        <v>0</v>
      </c>
      <c r="I31" s="88" t="str">
        <f t="shared" si="26"/>
        <v>0</v>
      </c>
      <c r="J31" s="88" t="str">
        <f t="shared" si="27"/>
        <v>0</v>
      </c>
      <c r="K31" s="42">
        <f t="shared" si="28"/>
        <v>0</v>
      </c>
      <c r="L31" s="73">
        <f t="shared" si="29"/>
        <v>0</v>
      </c>
    </row>
    <row r="32" spans="1:16" x14ac:dyDescent="0.25">
      <c r="A32" s="13" t="s">
        <v>38</v>
      </c>
      <c r="B32" s="104">
        <f t="shared" si="21"/>
        <v>0</v>
      </c>
      <c r="C32" s="105"/>
      <c r="D32" s="17"/>
      <c r="E32" s="42" t="str">
        <f t="shared" si="22"/>
        <v>0</v>
      </c>
      <c r="F32" s="42" t="str">
        <f t="shared" si="23"/>
        <v>0</v>
      </c>
      <c r="G32" s="42" t="str">
        <f t="shared" si="24"/>
        <v>0</v>
      </c>
      <c r="H32" s="88" t="str">
        <f t="shared" si="25"/>
        <v>0</v>
      </c>
      <c r="I32" s="88" t="str">
        <f t="shared" si="26"/>
        <v>0</v>
      </c>
      <c r="J32" s="88" t="str">
        <f t="shared" si="27"/>
        <v>0</v>
      </c>
      <c r="K32" s="42">
        <f t="shared" si="28"/>
        <v>0</v>
      </c>
      <c r="L32" s="73">
        <f t="shared" si="29"/>
        <v>0</v>
      </c>
    </row>
    <row r="33" spans="1:14" x14ac:dyDescent="0.25">
      <c r="A33" s="6">
        <v>6</v>
      </c>
      <c r="B33" s="104">
        <f t="shared" si="21"/>
        <v>0</v>
      </c>
      <c r="C33" s="105"/>
      <c r="D33" s="61"/>
      <c r="E33" s="42" t="str">
        <f t="shared" si="22"/>
        <v>0</v>
      </c>
      <c r="F33" s="42" t="str">
        <f t="shared" si="23"/>
        <v>0</v>
      </c>
      <c r="G33" s="42" t="str">
        <f t="shared" si="24"/>
        <v>0</v>
      </c>
      <c r="H33" s="88" t="str">
        <f t="shared" si="25"/>
        <v>0</v>
      </c>
      <c r="I33" s="88" t="str">
        <f t="shared" si="26"/>
        <v>0</v>
      </c>
      <c r="J33" s="88" t="str">
        <f t="shared" si="27"/>
        <v>0</v>
      </c>
      <c r="K33" s="42">
        <f t="shared" si="28"/>
        <v>0</v>
      </c>
      <c r="L33" s="73">
        <f t="shared" si="29"/>
        <v>0</v>
      </c>
    </row>
    <row r="34" spans="1:14" x14ac:dyDescent="0.25">
      <c r="A34" s="6">
        <v>7</v>
      </c>
      <c r="B34" s="104">
        <f t="shared" si="21"/>
        <v>0</v>
      </c>
      <c r="C34" s="105"/>
      <c r="D34" s="61"/>
      <c r="E34" s="42" t="str">
        <f t="shared" si="22"/>
        <v>0</v>
      </c>
      <c r="F34" s="42" t="str">
        <f t="shared" si="23"/>
        <v>0</v>
      </c>
      <c r="G34" s="42" t="str">
        <f t="shared" si="24"/>
        <v>0</v>
      </c>
      <c r="H34" s="88" t="str">
        <f t="shared" si="25"/>
        <v>0</v>
      </c>
      <c r="I34" s="88" t="str">
        <f t="shared" si="26"/>
        <v>0</v>
      </c>
      <c r="J34" s="88" t="str">
        <f t="shared" si="27"/>
        <v>0</v>
      </c>
      <c r="K34" s="42">
        <f t="shared" si="28"/>
        <v>0</v>
      </c>
      <c r="L34" s="73">
        <f t="shared" si="29"/>
        <v>0</v>
      </c>
    </row>
    <row r="35" spans="1:14" x14ac:dyDescent="0.25">
      <c r="A35" s="103" t="s">
        <v>42</v>
      </c>
      <c r="B35" s="104"/>
      <c r="C35" s="105"/>
      <c r="D35" s="17"/>
      <c r="E35" s="42">
        <f t="shared" ref="E35:J35" si="30">E18*$O$12</f>
        <v>0</v>
      </c>
      <c r="F35" s="42">
        <f t="shared" si="30"/>
        <v>0</v>
      </c>
      <c r="G35" s="42">
        <f t="shared" si="30"/>
        <v>0</v>
      </c>
      <c r="H35" s="88">
        <f t="shared" si="30"/>
        <v>0</v>
      </c>
      <c r="I35" s="88">
        <f t="shared" si="30"/>
        <v>0</v>
      </c>
      <c r="J35" s="88">
        <f t="shared" si="30"/>
        <v>0</v>
      </c>
      <c r="K35" s="42">
        <f t="shared" si="28"/>
        <v>0</v>
      </c>
      <c r="L35" s="73">
        <f t="shared" si="29"/>
        <v>0</v>
      </c>
    </row>
    <row r="36" spans="1:14" x14ac:dyDescent="0.25">
      <c r="A36" s="103" t="s">
        <v>41</v>
      </c>
      <c r="B36" s="104"/>
      <c r="C36" s="105"/>
      <c r="D36" s="17"/>
      <c r="E36" s="42">
        <v>0</v>
      </c>
      <c r="F36" s="42">
        <v>0</v>
      </c>
      <c r="G36" s="42">
        <v>0</v>
      </c>
      <c r="H36" s="88">
        <v>0</v>
      </c>
      <c r="I36" s="88">
        <f>I19*$O$12</f>
        <v>0</v>
      </c>
      <c r="J36" s="88">
        <v>0</v>
      </c>
      <c r="K36" s="42">
        <f t="shared" si="28"/>
        <v>0</v>
      </c>
      <c r="L36" s="73">
        <f t="shared" si="29"/>
        <v>0</v>
      </c>
    </row>
    <row r="37" spans="1:14" x14ac:dyDescent="0.25">
      <c r="A37" s="103" t="s">
        <v>43</v>
      </c>
      <c r="B37" s="104"/>
      <c r="C37" s="105"/>
      <c r="D37" s="17"/>
      <c r="E37" s="42">
        <v>0</v>
      </c>
      <c r="F37" s="42">
        <v>0</v>
      </c>
      <c r="G37" s="42">
        <v>0</v>
      </c>
      <c r="H37" s="88">
        <v>0</v>
      </c>
      <c r="I37" s="88">
        <f>I20*$O$12</f>
        <v>0</v>
      </c>
      <c r="J37" s="88">
        <v>0</v>
      </c>
      <c r="K37" s="42">
        <f t="shared" si="28"/>
        <v>0</v>
      </c>
      <c r="L37" s="73">
        <f t="shared" si="29"/>
        <v>0</v>
      </c>
    </row>
    <row r="38" spans="1:14" x14ac:dyDescent="0.25">
      <c r="A38" s="103" t="s">
        <v>28</v>
      </c>
      <c r="B38" s="104"/>
      <c r="C38" s="105"/>
      <c r="D38" s="17"/>
      <c r="E38" s="42">
        <f>(E19+E22+E25)*$O$10</f>
        <v>0</v>
      </c>
      <c r="F38" s="42">
        <f>(F19+F22+F25)*$O$10</f>
        <v>0</v>
      </c>
      <c r="G38" s="42">
        <f>(G19+G22+G25)*$O$10</f>
        <v>0</v>
      </c>
      <c r="H38" s="88">
        <f>(H19+H22+H25)*$O$10</f>
        <v>0</v>
      </c>
      <c r="I38" s="88">
        <f>(I19+I22+I25)*$O$10</f>
        <v>0</v>
      </c>
      <c r="J38" s="88">
        <f>(J19+J22+J25)*$O$10</f>
        <v>0</v>
      </c>
      <c r="K38" s="42">
        <f t="shared" si="28"/>
        <v>0</v>
      </c>
      <c r="L38" s="73">
        <f t="shared" si="29"/>
        <v>0</v>
      </c>
    </row>
    <row r="39" spans="1:14" x14ac:dyDescent="0.25">
      <c r="A39" s="33" t="s">
        <v>29</v>
      </c>
      <c r="B39" s="33"/>
      <c r="C39" s="33"/>
      <c r="D39" s="33"/>
      <c r="E39" s="33">
        <f t="shared" ref="E39:L39" si="31">SUM(E28:E38)</f>
        <v>0</v>
      </c>
      <c r="F39" s="33">
        <f t="shared" si="31"/>
        <v>0</v>
      </c>
      <c r="G39" s="33">
        <f t="shared" si="31"/>
        <v>0</v>
      </c>
      <c r="H39" s="33">
        <f t="shared" si="31"/>
        <v>0</v>
      </c>
      <c r="I39" s="33">
        <f t="shared" si="31"/>
        <v>0</v>
      </c>
      <c r="J39" s="33">
        <f t="shared" si="31"/>
        <v>0</v>
      </c>
      <c r="K39" s="33">
        <f t="shared" si="31"/>
        <v>0</v>
      </c>
      <c r="L39" s="70">
        <f t="shared" si="31"/>
        <v>0</v>
      </c>
    </row>
    <row r="40" spans="1:14" x14ac:dyDescent="0.25">
      <c r="A40" s="33" t="s">
        <v>8</v>
      </c>
      <c r="B40" s="33"/>
      <c r="C40" s="33"/>
      <c r="D40" s="33"/>
      <c r="E40" s="33">
        <f>E39+E26</f>
        <v>0</v>
      </c>
      <c r="F40" s="33">
        <f>F39+F26</f>
        <v>0</v>
      </c>
      <c r="G40" s="33">
        <f>G39+G26</f>
        <v>0</v>
      </c>
      <c r="H40" s="33">
        <f>H39+H26</f>
        <v>0</v>
      </c>
      <c r="I40" s="33">
        <f>I39+I26</f>
        <v>0</v>
      </c>
      <c r="J40" s="33">
        <f>SUM(J39+J26)</f>
        <v>0</v>
      </c>
      <c r="K40" s="33">
        <f>SUM(K39+K26)</f>
        <v>0</v>
      </c>
      <c r="L40" s="70">
        <f>SUM(L39+L26)</f>
        <v>0</v>
      </c>
      <c r="N40" s="67">
        <f>SUM(L26,L39)</f>
        <v>0</v>
      </c>
    </row>
    <row r="41" spans="1:14" x14ac:dyDescent="0.25">
      <c r="A41" s="109" t="s">
        <v>39</v>
      </c>
      <c r="B41" s="110"/>
      <c r="C41" s="111"/>
      <c r="D41" s="18"/>
      <c r="E41" s="8"/>
      <c r="F41" s="5"/>
      <c r="G41" s="5"/>
      <c r="H41" s="5"/>
      <c r="I41" s="5"/>
      <c r="J41" s="5"/>
      <c r="K41" s="5"/>
      <c r="L41" s="72"/>
    </row>
    <row r="42" spans="1:14" x14ac:dyDescent="0.25">
      <c r="A42" s="12">
        <v>1</v>
      </c>
      <c r="B42" s="112"/>
      <c r="C42" s="113"/>
      <c r="D42" s="22"/>
      <c r="E42" s="44">
        <v>0</v>
      </c>
      <c r="F42" s="42">
        <v>0</v>
      </c>
      <c r="G42" s="42">
        <v>0</v>
      </c>
      <c r="H42" s="88">
        <v>0</v>
      </c>
      <c r="I42" s="88">
        <v>0</v>
      </c>
      <c r="J42" s="88">
        <v>0</v>
      </c>
      <c r="K42" s="42"/>
      <c r="L42" s="73">
        <f t="shared" ref="L42:L47" si="32">SUM(E42:J42)</f>
        <v>0</v>
      </c>
    </row>
    <row r="43" spans="1:14" x14ac:dyDescent="0.25">
      <c r="A43" s="12">
        <v>2</v>
      </c>
      <c r="B43" s="112"/>
      <c r="C43" s="113"/>
      <c r="D43" s="22"/>
      <c r="E43" s="44">
        <v>0</v>
      </c>
      <c r="F43" s="42">
        <v>0</v>
      </c>
      <c r="G43" s="42">
        <v>0</v>
      </c>
      <c r="H43" s="88">
        <v>0</v>
      </c>
      <c r="I43" s="88">
        <v>0</v>
      </c>
      <c r="J43" s="88">
        <v>0</v>
      </c>
      <c r="K43" s="42"/>
      <c r="L43" s="73">
        <f t="shared" si="32"/>
        <v>0</v>
      </c>
    </row>
    <row r="44" spans="1:14" x14ac:dyDescent="0.25">
      <c r="A44" s="12">
        <v>3</v>
      </c>
      <c r="B44" s="112"/>
      <c r="C44" s="113"/>
      <c r="D44" s="22"/>
      <c r="E44" s="44">
        <v>0</v>
      </c>
      <c r="F44" s="42">
        <v>0</v>
      </c>
      <c r="G44" s="42">
        <v>0</v>
      </c>
      <c r="H44" s="88">
        <v>0</v>
      </c>
      <c r="I44" s="88">
        <v>0</v>
      </c>
      <c r="J44" s="88">
        <v>0</v>
      </c>
      <c r="K44" s="42"/>
      <c r="L44" s="73">
        <f t="shared" si="32"/>
        <v>0</v>
      </c>
    </row>
    <row r="45" spans="1:14" x14ac:dyDescent="0.25">
      <c r="A45" s="12">
        <v>4</v>
      </c>
      <c r="B45" s="112"/>
      <c r="C45" s="113"/>
      <c r="D45" s="22"/>
      <c r="E45" s="44">
        <v>0</v>
      </c>
      <c r="F45" s="42">
        <v>0</v>
      </c>
      <c r="G45" s="42">
        <v>0</v>
      </c>
      <c r="H45" s="88">
        <v>0</v>
      </c>
      <c r="I45" s="88">
        <v>0</v>
      </c>
      <c r="J45" s="88">
        <v>0</v>
      </c>
      <c r="K45" s="42"/>
      <c r="L45" s="73">
        <f t="shared" si="32"/>
        <v>0</v>
      </c>
    </row>
    <row r="46" spans="1:14" x14ac:dyDescent="0.25">
      <c r="A46" s="12">
        <v>5</v>
      </c>
      <c r="B46" s="112"/>
      <c r="C46" s="113"/>
      <c r="D46" s="22"/>
      <c r="E46" s="44">
        <v>0</v>
      </c>
      <c r="F46" s="42">
        <v>0</v>
      </c>
      <c r="G46" s="42">
        <v>0</v>
      </c>
      <c r="H46" s="88">
        <v>0</v>
      </c>
      <c r="I46" s="88">
        <v>0</v>
      </c>
      <c r="J46" s="88">
        <v>0</v>
      </c>
      <c r="K46" s="42"/>
      <c r="L46" s="73">
        <f t="shared" si="32"/>
        <v>0</v>
      </c>
    </row>
    <row r="47" spans="1:14" x14ac:dyDescent="0.25">
      <c r="A47" s="33" t="s">
        <v>9</v>
      </c>
      <c r="B47" s="33"/>
      <c r="C47" s="33"/>
      <c r="D47" s="33"/>
      <c r="E47" s="33">
        <v>0</v>
      </c>
      <c r="F47" s="33">
        <f>SUM(F42:F46)</f>
        <v>0</v>
      </c>
      <c r="G47" s="33">
        <f>SUM(G42:G46)</f>
        <v>0</v>
      </c>
      <c r="H47" s="33">
        <f>SUM(H42:H46)</f>
        <v>0</v>
      </c>
      <c r="I47" s="33"/>
      <c r="J47" s="33">
        <f>SUM(J42:J46)</f>
        <v>0</v>
      </c>
      <c r="K47" s="33"/>
      <c r="L47" s="34">
        <f t="shared" si="32"/>
        <v>0</v>
      </c>
    </row>
    <row r="48" spans="1:14" x14ac:dyDescent="0.25">
      <c r="A48" s="109" t="s">
        <v>14</v>
      </c>
      <c r="B48" s="110"/>
      <c r="C48" s="111"/>
      <c r="D48" s="18"/>
      <c r="E48" s="5" t="s">
        <v>40</v>
      </c>
      <c r="F48" s="5" t="s">
        <v>40</v>
      </c>
      <c r="G48" s="5" t="s">
        <v>40</v>
      </c>
      <c r="H48" s="5" t="s">
        <v>40</v>
      </c>
      <c r="I48" s="5"/>
      <c r="J48" s="5"/>
      <c r="K48" s="5"/>
      <c r="L48" s="74"/>
    </row>
    <row r="49" spans="1:16" x14ac:dyDescent="0.25">
      <c r="A49" s="6"/>
      <c r="B49" s="104" t="s">
        <v>11</v>
      </c>
      <c r="C49" s="105"/>
      <c r="D49" s="17"/>
      <c r="E49" s="44">
        <v>0</v>
      </c>
      <c r="F49" s="44">
        <v>0</v>
      </c>
      <c r="G49" s="44">
        <v>0</v>
      </c>
      <c r="H49" s="88">
        <v>0</v>
      </c>
      <c r="I49" s="88">
        <v>0</v>
      </c>
      <c r="J49" s="88">
        <v>0</v>
      </c>
      <c r="K49" s="43">
        <f>SUM(E49:G49)</f>
        <v>0</v>
      </c>
      <c r="L49" s="76">
        <f>SUM(H49:J49)</f>
        <v>0</v>
      </c>
    </row>
    <row r="50" spans="1:16" x14ac:dyDescent="0.25">
      <c r="A50" s="27"/>
      <c r="B50" s="114"/>
      <c r="C50" s="115"/>
      <c r="D50" s="116"/>
      <c r="E50" s="116"/>
      <c r="F50" s="116"/>
      <c r="G50" s="116"/>
      <c r="H50" s="116"/>
      <c r="I50" s="116"/>
      <c r="J50" s="116"/>
      <c r="K50" s="116"/>
      <c r="L50" s="117"/>
    </row>
    <row r="51" spans="1:16" x14ac:dyDescent="0.25">
      <c r="A51" s="33"/>
      <c r="B51" s="33" t="s">
        <v>58</v>
      </c>
      <c r="C51" s="33"/>
      <c r="D51" s="33"/>
      <c r="E51" s="33">
        <f t="shared" ref="E51:J51" si="33">SUM(E49,E50)</f>
        <v>0</v>
      </c>
      <c r="F51" s="33">
        <f t="shared" si="33"/>
        <v>0</v>
      </c>
      <c r="G51" s="33">
        <f t="shared" si="33"/>
        <v>0</v>
      </c>
      <c r="H51" s="33">
        <f t="shared" si="33"/>
        <v>0</v>
      </c>
      <c r="I51" s="33">
        <f t="shared" si="33"/>
        <v>0</v>
      </c>
      <c r="J51" s="33">
        <f t="shared" si="33"/>
        <v>0</v>
      </c>
      <c r="K51" s="34">
        <f>SUM(E51:G51)</f>
        <v>0</v>
      </c>
      <c r="L51" s="34">
        <f>SUM(H51:J51)</f>
        <v>0</v>
      </c>
    </row>
    <row r="52" spans="1:16" x14ac:dyDescent="0.25">
      <c r="A52" s="6" t="s">
        <v>54</v>
      </c>
      <c r="B52" s="104" t="s">
        <v>10</v>
      </c>
      <c r="C52" s="105"/>
      <c r="D52" s="17"/>
      <c r="E52" s="42">
        <v>0</v>
      </c>
      <c r="F52" s="42">
        <v>0</v>
      </c>
      <c r="G52" s="42">
        <v>0</v>
      </c>
      <c r="H52" s="88">
        <v>0</v>
      </c>
      <c r="I52" s="88"/>
      <c r="J52" s="89">
        <v>0</v>
      </c>
      <c r="K52" s="10"/>
      <c r="L52" s="73">
        <f>SUM(E52:J52)</f>
        <v>0</v>
      </c>
    </row>
    <row r="53" spans="1:16" x14ac:dyDescent="0.25">
      <c r="A53" s="12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</row>
    <row r="54" spans="1:16" x14ac:dyDescent="0.25">
      <c r="A54" s="33"/>
      <c r="B54" s="33" t="s">
        <v>57</v>
      </c>
      <c r="C54" s="33"/>
      <c r="D54" s="33"/>
      <c r="E54" s="33">
        <f>SUM(E52,E53)</f>
        <v>0</v>
      </c>
      <c r="F54" s="33">
        <f>SUM(F52,F53)</f>
        <v>0</v>
      </c>
      <c r="G54" s="33">
        <f>SUM(G52,G53)</f>
        <v>0</v>
      </c>
      <c r="H54" s="33">
        <f>SUM(H52,H53)</f>
        <v>0</v>
      </c>
      <c r="I54" s="33"/>
      <c r="J54" s="33">
        <f>SUM(J52,J53)</f>
        <v>0</v>
      </c>
      <c r="K54" s="33"/>
      <c r="L54" s="34">
        <f>SUM(E54:J54)</f>
        <v>0</v>
      </c>
    </row>
    <row r="55" spans="1:16" x14ac:dyDescent="0.25">
      <c r="A55" s="123"/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5"/>
      <c r="O55" s="52"/>
      <c r="P55" s="84"/>
    </row>
    <row r="56" spans="1:16" x14ac:dyDescent="0.25">
      <c r="A56" s="109" t="s">
        <v>55</v>
      </c>
      <c r="B56" s="110"/>
      <c r="C56" s="111"/>
      <c r="D56" s="18"/>
      <c r="E56" s="5"/>
      <c r="F56" s="5"/>
      <c r="G56" s="5"/>
      <c r="H56" s="5"/>
      <c r="I56" s="5"/>
      <c r="J56" s="5"/>
      <c r="K56" s="5"/>
      <c r="L56" s="74"/>
    </row>
    <row r="57" spans="1:16" s="52" customFormat="1" x14ac:dyDescent="0.25">
      <c r="A57" s="50"/>
      <c r="B57" s="50" t="s">
        <v>64</v>
      </c>
      <c r="C57" s="50"/>
      <c r="D57" s="50"/>
      <c r="E57" s="51">
        <v>0</v>
      </c>
      <c r="F57" s="51">
        <v>0</v>
      </c>
      <c r="G57" s="51">
        <v>0</v>
      </c>
      <c r="H57" s="90">
        <v>0</v>
      </c>
      <c r="I57" s="90"/>
      <c r="J57" s="90">
        <v>0</v>
      </c>
      <c r="K57" s="51"/>
      <c r="L57" s="77">
        <f>SUM(E57:J57)</f>
        <v>0</v>
      </c>
      <c r="M57" s="68"/>
      <c r="N57" s="63"/>
      <c r="O57"/>
      <c r="P57" s="79"/>
    </row>
    <row r="58" spans="1:16" x14ac:dyDescent="0.25">
      <c r="A58" s="6"/>
      <c r="B58" s="104" t="s">
        <v>15</v>
      </c>
      <c r="C58" s="105"/>
      <c r="D58" s="17"/>
      <c r="E58" s="42">
        <v>0</v>
      </c>
      <c r="F58" s="42">
        <v>0</v>
      </c>
      <c r="G58" s="42">
        <v>0</v>
      </c>
      <c r="H58" s="88">
        <v>0</v>
      </c>
      <c r="I58" s="88"/>
      <c r="J58" s="88">
        <v>0</v>
      </c>
      <c r="K58" s="42"/>
      <c r="L58" s="73">
        <f>SUM(E58:J58)</f>
        <v>0</v>
      </c>
    </row>
    <row r="59" spans="1:16" x14ac:dyDescent="0.25">
      <c r="A59" s="6"/>
      <c r="B59" s="104" t="s">
        <v>16</v>
      </c>
      <c r="C59" s="105"/>
      <c r="D59" s="17"/>
      <c r="E59" s="42">
        <v>0</v>
      </c>
      <c r="F59" s="42">
        <v>0</v>
      </c>
      <c r="G59" s="42">
        <v>0</v>
      </c>
      <c r="H59" s="88">
        <v>0</v>
      </c>
      <c r="I59" s="88"/>
      <c r="J59" s="88">
        <v>0</v>
      </c>
      <c r="K59" s="42"/>
      <c r="L59" s="73">
        <f>SUM(E59:J59)</f>
        <v>0</v>
      </c>
    </row>
    <row r="60" spans="1:16" x14ac:dyDescent="0.25">
      <c r="A60" s="6"/>
      <c r="B60" s="104" t="s">
        <v>17</v>
      </c>
      <c r="C60" s="105"/>
      <c r="D60" s="17"/>
      <c r="E60" s="42">
        <v>0</v>
      </c>
      <c r="F60" s="42">
        <v>0</v>
      </c>
      <c r="G60" s="42">
        <v>0</v>
      </c>
      <c r="H60" s="88">
        <v>0</v>
      </c>
      <c r="I60" s="88"/>
      <c r="J60" s="88">
        <v>0</v>
      </c>
      <c r="K60" s="42"/>
      <c r="L60" s="73">
        <f>SUM(E60:J60)</f>
        <v>0</v>
      </c>
    </row>
    <row r="61" spans="1:16" x14ac:dyDescent="0.25">
      <c r="A61" s="33" t="s">
        <v>18</v>
      </c>
      <c r="B61" s="33"/>
      <c r="C61" s="33"/>
      <c r="D61" s="33"/>
      <c r="E61" s="33">
        <f t="shared" ref="E61:J61" si="34">SUM(E57,E58,E59,E60,)</f>
        <v>0</v>
      </c>
      <c r="F61" s="33">
        <f t="shared" si="34"/>
        <v>0</v>
      </c>
      <c r="G61" s="33">
        <f t="shared" si="34"/>
        <v>0</v>
      </c>
      <c r="H61" s="33">
        <f t="shared" si="34"/>
        <v>0</v>
      </c>
      <c r="I61" s="33"/>
      <c r="J61" s="33">
        <f t="shared" si="34"/>
        <v>0</v>
      </c>
      <c r="K61" s="33"/>
      <c r="L61" s="34">
        <f>SUM(E61:J61)</f>
        <v>0</v>
      </c>
    </row>
    <row r="62" spans="1:16" x14ac:dyDescent="0.25">
      <c r="A62" s="106" t="s">
        <v>56</v>
      </c>
      <c r="B62" s="107"/>
      <c r="C62" s="108"/>
      <c r="D62" s="18"/>
      <c r="E62" s="5"/>
      <c r="F62" s="5"/>
      <c r="G62" s="5"/>
      <c r="H62" s="5"/>
      <c r="I62" s="5"/>
      <c r="J62" s="5"/>
      <c r="K62" s="5"/>
      <c r="L62" s="74"/>
    </row>
    <row r="63" spans="1:16" x14ac:dyDescent="0.25">
      <c r="A63" s="6"/>
      <c r="B63" s="104" t="s">
        <v>19</v>
      </c>
      <c r="C63" s="105"/>
      <c r="D63" s="17"/>
      <c r="E63" s="42">
        <v>0</v>
      </c>
      <c r="F63" s="42">
        <v>0</v>
      </c>
      <c r="G63" s="42">
        <v>0</v>
      </c>
      <c r="H63" s="88">
        <v>0</v>
      </c>
      <c r="I63" s="88"/>
      <c r="J63" s="88">
        <v>0</v>
      </c>
      <c r="K63" s="43">
        <f>SUM(E63:G63)</f>
        <v>0</v>
      </c>
      <c r="L63" s="73">
        <f>SUM(H63:J63)</f>
        <v>0</v>
      </c>
    </row>
    <row r="64" spans="1:16" x14ac:dyDescent="0.25">
      <c r="A64" s="6"/>
      <c r="B64" s="104" t="s">
        <v>20</v>
      </c>
      <c r="C64" s="105"/>
      <c r="D64" s="17"/>
      <c r="E64" s="42">
        <v>0</v>
      </c>
      <c r="F64" s="42">
        <v>0</v>
      </c>
      <c r="G64" s="42">
        <v>0</v>
      </c>
      <c r="H64" s="88">
        <v>0</v>
      </c>
      <c r="I64" s="88"/>
      <c r="J64" s="88">
        <v>0</v>
      </c>
      <c r="K64" s="42"/>
      <c r="L64" s="73">
        <f t="shared" ref="L64:L74" si="35">SUM(E64:J64)</f>
        <v>0</v>
      </c>
    </row>
    <row r="65" spans="1:12" x14ac:dyDescent="0.25">
      <c r="A65" s="6"/>
      <c r="B65" s="104" t="s">
        <v>44</v>
      </c>
      <c r="C65" s="105"/>
      <c r="D65" s="17"/>
      <c r="E65" s="42">
        <v>0</v>
      </c>
      <c r="F65" s="42">
        <v>0</v>
      </c>
      <c r="G65" s="42">
        <v>0</v>
      </c>
      <c r="H65" s="88">
        <v>0</v>
      </c>
      <c r="I65" s="88"/>
      <c r="J65" s="88">
        <v>0</v>
      </c>
      <c r="K65" s="43">
        <f>SUM(E65:G65)</f>
        <v>0</v>
      </c>
      <c r="L65" s="73">
        <f>SUM(H65:J65)</f>
        <v>0</v>
      </c>
    </row>
    <row r="66" spans="1:12" x14ac:dyDescent="0.25">
      <c r="A66" s="6"/>
      <c r="B66" s="104" t="s">
        <v>21</v>
      </c>
      <c r="C66" s="105"/>
      <c r="D66" s="17"/>
      <c r="E66" s="42">
        <v>0</v>
      </c>
      <c r="F66" s="42">
        <v>0</v>
      </c>
      <c r="G66" s="42">
        <v>0</v>
      </c>
      <c r="H66" s="88">
        <v>0</v>
      </c>
      <c r="I66" s="88"/>
      <c r="J66" s="88">
        <v>0</v>
      </c>
      <c r="K66" s="42"/>
      <c r="L66" s="73">
        <f t="shared" si="35"/>
        <v>0</v>
      </c>
    </row>
    <row r="67" spans="1:12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78"/>
    </row>
    <row r="68" spans="1:12" x14ac:dyDescent="0.25">
      <c r="A68" s="50"/>
      <c r="B68" s="50" t="s">
        <v>63</v>
      </c>
      <c r="C68" s="50"/>
      <c r="D68" s="50"/>
      <c r="E68" s="51">
        <v>0</v>
      </c>
      <c r="F68" s="51">
        <v>0</v>
      </c>
      <c r="G68" s="51">
        <v>0</v>
      </c>
      <c r="H68" s="90">
        <v>0</v>
      </c>
      <c r="I68" s="90"/>
      <c r="J68" s="90">
        <v>0</v>
      </c>
      <c r="K68" s="51"/>
      <c r="L68" s="77">
        <f t="shared" si="35"/>
        <v>0</v>
      </c>
    </row>
    <row r="69" spans="1:12" x14ac:dyDescent="0.25">
      <c r="A69" s="50"/>
      <c r="B69" s="50" t="s">
        <v>27</v>
      </c>
      <c r="C69" s="50"/>
      <c r="D69" s="50"/>
      <c r="E69" s="51">
        <v>0</v>
      </c>
      <c r="F69" s="51">
        <v>0</v>
      </c>
      <c r="G69" s="51">
        <v>0</v>
      </c>
      <c r="H69" s="90">
        <v>0</v>
      </c>
      <c r="I69" s="90"/>
      <c r="J69" s="90">
        <v>0</v>
      </c>
      <c r="K69" s="51"/>
      <c r="L69" s="77">
        <f t="shared" si="35"/>
        <v>0</v>
      </c>
    </row>
    <row r="70" spans="1:12" x14ac:dyDescent="0.25">
      <c r="A70" s="50"/>
      <c r="B70" s="50" t="s">
        <v>27</v>
      </c>
      <c r="C70" s="50"/>
      <c r="D70" s="50"/>
      <c r="E70" s="51">
        <v>0</v>
      </c>
      <c r="F70" s="51">
        <v>0</v>
      </c>
      <c r="G70" s="51">
        <v>0</v>
      </c>
      <c r="H70" s="90">
        <v>0</v>
      </c>
      <c r="I70" s="90"/>
      <c r="J70" s="90">
        <v>0</v>
      </c>
      <c r="K70" s="51"/>
      <c r="L70" s="77">
        <f t="shared" si="35"/>
        <v>0</v>
      </c>
    </row>
    <row r="71" spans="1:12" x14ac:dyDescent="0.25">
      <c r="A71" s="50"/>
      <c r="B71" s="50" t="s">
        <v>27</v>
      </c>
      <c r="C71" s="50"/>
      <c r="D71" s="50"/>
      <c r="E71" s="51">
        <v>0</v>
      </c>
      <c r="F71" s="51">
        <v>0</v>
      </c>
      <c r="G71" s="51">
        <v>0</v>
      </c>
      <c r="H71" s="90">
        <v>0</v>
      </c>
      <c r="I71" s="90"/>
      <c r="J71" s="90">
        <v>0</v>
      </c>
      <c r="K71" s="51"/>
      <c r="L71" s="77">
        <f t="shared" si="35"/>
        <v>0</v>
      </c>
    </row>
    <row r="72" spans="1:12" x14ac:dyDescent="0.25">
      <c r="A72" s="23"/>
      <c r="B72" s="15"/>
      <c r="C72" s="16"/>
      <c r="D72" s="17"/>
      <c r="E72" s="10"/>
      <c r="F72" s="10"/>
      <c r="G72" s="10"/>
      <c r="H72" s="10"/>
      <c r="I72" s="10"/>
      <c r="J72" s="10"/>
      <c r="K72" s="10"/>
      <c r="L72" s="91"/>
    </row>
    <row r="73" spans="1:12" x14ac:dyDescent="0.25">
      <c r="A73" s="127"/>
      <c r="B73" s="127"/>
      <c r="C73" s="128"/>
      <c r="D73" s="17"/>
      <c r="E73" s="10"/>
      <c r="F73" s="10"/>
      <c r="G73" s="10"/>
      <c r="H73" s="10"/>
      <c r="I73" s="10"/>
      <c r="J73" s="10"/>
      <c r="K73" s="10"/>
      <c r="L73" s="91"/>
    </row>
    <row r="74" spans="1:12" x14ac:dyDescent="0.25">
      <c r="A74" s="6"/>
      <c r="B74" s="104" t="s">
        <v>60</v>
      </c>
      <c r="C74" s="105"/>
      <c r="D74" s="17"/>
      <c r="E74" s="42">
        <v>0</v>
      </c>
      <c r="F74" s="42">
        <v>0</v>
      </c>
      <c r="G74" s="42">
        <v>0</v>
      </c>
      <c r="H74" s="88">
        <v>0</v>
      </c>
      <c r="I74" s="88"/>
      <c r="J74" s="88">
        <v>0</v>
      </c>
      <c r="K74" s="42"/>
      <c r="L74" s="73">
        <f t="shared" si="35"/>
        <v>0</v>
      </c>
    </row>
    <row r="75" spans="1:12" x14ac:dyDescent="0.25">
      <c r="A75" s="27"/>
      <c r="B75" s="28"/>
      <c r="C75" s="31"/>
      <c r="D75" s="28"/>
      <c r="E75" s="29"/>
      <c r="F75" s="29"/>
      <c r="G75" s="29"/>
      <c r="H75" s="29"/>
      <c r="I75" s="29"/>
      <c r="J75" s="29"/>
      <c r="K75" s="29"/>
      <c r="L75" s="30"/>
    </row>
    <row r="76" spans="1:12" x14ac:dyDescent="0.25">
      <c r="A76" s="33" t="s">
        <v>22</v>
      </c>
      <c r="B76" s="33"/>
      <c r="C76" s="34"/>
      <c r="D76" s="33"/>
      <c r="E76" s="33">
        <f t="shared" ref="E76:J76" si="36">SUM(E63:E74)</f>
        <v>0</v>
      </c>
      <c r="F76" s="33">
        <f t="shared" si="36"/>
        <v>0</v>
      </c>
      <c r="G76" s="33">
        <f t="shared" si="36"/>
        <v>0</v>
      </c>
      <c r="H76" s="33">
        <f t="shared" si="36"/>
        <v>0</v>
      </c>
      <c r="I76" s="33">
        <f t="shared" si="36"/>
        <v>0</v>
      </c>
      <c r="J76" s="33">
        <f t="shared" si="36"/>
        <v>0</v>
      </c>
      <c r="K76" s="34">
        <f t="shared" ref="K76:K81" si="37">SUM(E76:G76)</f>
        <v>0</v>
      </c>
      <c r="L76" s="34">
        <f t="shared" ref="L76:L81" si="38">SUM(H76:J76)</f>
        <v>0</v>
      </c>
    </row>
    <row r="77" spans="1:12" x14ac:dyDescent="0.25">
      <c r="A77" s="120" t="s">
        <v>26</v>
      </c>
      <c r="B77" s="121"/>
      <c r="C77" s="122"/>
      <c r="D77" s="21"/>
      <c r="E77" s="35">
        <f>E40+E47+E51+E54+E61+E76</f>
        <v>0</v>
      </c>
      <c r="F77" s="35">
        <f>F76+F61+F51+F54+F47+F40</f>
        <v>0</v>
      </c>
      <c r="G77" s="35">
        <f>G76+G61+G51+G54+G47+G40</f>
        <v>0</v>
      </c>
      <c r="H77" s="35">
        <f>H76+H61+H51+H54+H47+H40</f>
        <v>0</v>
      </c>
      <c r="I77" s="35">
        <f>I76+I61+I51+I54+I47+I40</f>
        <v>0</v>
      </c>
      <c r="J77" s="35">
        <f>J76+J61+J51+J54+J47+J40</f>
        <v>0</v>
      </c>
      <c r="K77" s="36">
        <f t="shared" si="37"/>
        <v>0</v>
      </c>
      <c r="L77" s="36">
        <f t="shared" si="38"/>
        <v>0</v>
      </c>
    </row>
    <row r="78" spans="1:12" x14ac:dyDescent="0.25">
      <c r="A78" s="129" t="s">
        <v>77</v>
      </c>
      <c r="B78" s="130"/>
      <c r="C78" s="131"/>
      <c r="D78" s="20"/>
      <c r="E78" s="37">
        <f>SUM(E26+E57)*P24</f>
        <v>0</v>
      </c>
      <c r="F78" s="37">
        <f>SUM(F26+F57)*P24</f>
        <v>0</v>
      </c>
      <c r="G78" s="37">
        <f>SUM(G26+G57)*P24</f>
        <v>0</v>
      </c>
      <c r="H78" s="37">
        <f>SUM(H26+H57)*P24</f>
        <v>0</v>
      </c>
      <c r="I78" s="37">
        <f>SUM(I26+I57)*P24</f>
        <v>0</v>
      </c>
      <c r="J78" s="37">
        <f>SUM(J26+J57)*P24</f>
        <v>0</v>
      </c>
      <c r="K78" s="38">
        <f t="shared" si="37"/>
        <v>0</v>
      </c>
      <c r="L78" s="38">
        <f t="shared" si="38"/>
        <v>0</v>
      </c>
    </row>
    <row r="79" spans="1:12" x14ac:dyDescent="0.25">
      <c r="A79" s="132" t="s">
        <v>23</v>
      </c>
      <c r="B79" s="133"/>
      <c r="C79" s="134"/>
      <c r="D79" s="19"/>
      <c r="E79" s="39">
        <f t="shared" ref="E79:J79" si="39">SUM(E77:E78)</f>
        <v>0</v>
      </c>
      <c r="F79" s="39">
        <f t="shared" si="39"/>
        <v>0</v>
      </c>
      <c r="G79" s="39">
        <f t="shared" si="39"/>
        <v>0</v>
      </c>
      <c r="H79" s="39">
        <f t="shared" si="39"/>
        <v>0</v>
      </c>
      <c r="I79" s="39">
        <f t="shared" si="39"/>
        <v>0</v>
      </c>
      <c r="J79" s="39">
        <f t="shared" si="39"/>
        <v>0</v>
      </c>
      <c r="K79" s="40">
        <f t="shared" si="37"/>
        <v>0</v>
      </c>
      <c r="L79" s="40">
        <f t="shared" si="38"/>
        <v>0</v>
      </c>
    </row>
    <row r="80" spans="1:12" x14ac:dyDescent="0.25">
      <c r="A80" s="132" t="s">
        <v>24</v>
      </c>
      <c r="B80" s="133"/>
      <c r="C80" s="134"/>
      <c r="D80" s="19"/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40">
        <f t="shared" si="37"/>
        <v>0</v>
      </c>
      <c r="L80" s="40">
        <f t="shared" si="38"/>
        <v>0</v>
      </c>
    </row>
    <row r="81" spans="1:13" x14ac:dyDescent="0.25">
      <c r="A81" s="135" t="s">
        <v>25</v>
      </c>
      <c r="B81" s="136"/>
      <c r="C81" s="137"/>
      <c r="D81" s="94"/>
      <c r="E81" s="95">
        <f t="shared" ref="E81:J81" si="40">E79-E80</f>
        <v>0</v>
      </c>
      <c r="F81" s="95">
        <f t="shared" si="40"/>
        <v>0</v>
      </c>
      <c r="G81" s="95">
        <f t="shared" si="40"/>
        <v>0</v>
      </c>
      <c r="H81" s="92">
        <f t="shared" si="40"/>
        <v>0</v>
      </c>
      <c r="I81" s="92">
        <f t="shared" si="40"/>
        <v>0</v>
      </c>
      <c r="J81" s="92">
        <f t="shared" si="40"/>
        <v>0</v>
      </c>
      <c r="K81" s="96">
        <f t="shared" si="37"/>
        <v>0</v>
      </c>
      <c r="L81" s="93">
        <f t="shared" si="38"/>
        <v>0</v>
      </c>
    </row>
    <row r="82" spans="1:13" x14ac:dyDescent="0.25">
      <c r="A82" s="109"/>
      <c r="B82" s="110"/>
      <c r="C82" s="111"/>
      <c r="D82" s="47"/>
      <c r="E82" s="53"/>
      <c r="F82" s="53"/>
      <c r="G82" s="53"/>
      <c r="H82" s="53"/>
      <c r="I82" s="53"/>
      <c r="J82" s="53"/>
      <c r="K82" s="53"/>
      <c r="L82" s="54"/>
    </row>
    <row r="83" spans="1:13" x14ac:dyDescent="0.25">
      <c r="A83" s="48"/>
      <c r="B83" s="48"/>
      <c r="C83" s="48"/>
      <c r="D83" s="48"/>
      <c r="E83" s="10"/>
      <c r="F83" s="10"/>
      <c r="G83" s="10"/>
      <c r="H83" s="10"/>
      <c r="I83" s="10"/>
      <c r="J83" s="10"/>
      <c r="K83" s="10"/>
      <c r="L83" s="45"/>
      <c r="M83" s="69"/>
    </row>
    <row r="84" spans="1:13" x14ac:dyDescent="0.25">
      <c r="A84" s="55"/>
      <c r="B84" s="118"/>
      <c r="C84" s="118"/>
      <c r="D84" s="118"/>
      <c r="E84" s="119"/>
      <c r="F84" s="119"/>
      <c r="G84" s="119"/>
      <c r="H84" s="119"/>
      <c r="I84" s="119"/>
      <c r="J84" s="119"/>
      <c r="K84" s="119"/>
      <c r="L84" s="119"/>
      <c r="M84" s="69"/>
    </row>
    <row r="85" spans="1:13" x14ac:dyDescent="0.25">
      <c r="A85" s="56"/>
      <c r="B85" s="56"/>
      <c r="C85" s="56"/>
      <c r="D85" s="56"/>
      <c r="E85" s="57"/>
      <c r="F85" s="57"/>
      <c r="G85" s="57"/>
      <c r="H85" s="57"/>
      <c r="I85" s="57"/>
      <c r="J85" s="57"/>
      <c r="K85" s="57"/>
      <c r="L85" s="57"/>
      <c r="M85" s="69"/>
    </row>
    <row r="86" spans="1:13" x14ac:dyDescent="0.25">
      <c r="A86" s="56"/>
      <c r="B86" s="56"/>
      <c r="C86" s="56"/>
      <c r="D86" s="56"/>
      <c r="E86" s="58"/>
      <c r="F86" s="58"/>
      <c r="G86" s="58"/>
      <c r="H86" s="58"/>
      <c r="I86" s="58"/>
      <c r="J86" s="58"/>
      <c r="K86" s="58"/>
      <c r="L86" s="58"/>
      <c r="M86" s="69"/>
    </row>
    <row r="87" spans="1:13" x14ac:dyDescent="0.25">
      <c r="A87" s="56"/>
      <c r="B87" s="56"/>
      <c r="C87" s="56"/>
      <c r="D87" s="56"/>
      <c r="E87" s="58"/>
      <c r="F87" s="58"/>
      <c r="G87" s="58"/>
      <c r="H87" s="58"/>
      <c r="I87" s="58"/>
      <c r="J87" s="58"/>
      <c r="K87" s="58"/>
      <c r="L87" s="58"/>
      <c r="M87" s="69"/>
    </row>
    <row r="88" spans="1:13" x14ac:dyDescent="0.25">
      <c r="A88" s="59"/>
      <c r="B88" s="56"/>
      <c r="C88" s="56"/>
      <c r="D88" s="56"/>
      <c r="E88" s="57"/>
      <c r="F88" s="57"/>
      <c r="G88" s="57"/>
      <c r="H88" s="57"/>
      <c r="I88" s="57"/>
      <c r="J88" s="57"/>
      <c r="K88" s="57"/>
      <c r="L88" s="57"/>
      <c r="M88" s="69"/>
    </row>
    <row r="89" spans="1:13" x14ac:dyDescent="0.25">
      <c r="A89" s="14"/>
    </row>
    <row r="90" spans="1:13" x14ac:dyDescent="0.25">
      <c r="A90" s="14"/>
    </row>
    <row r="91" spans="1:13" x14ac:dyDescent="0.25">
      <c r="A91" s="14"/>
    </row>
  </sheetData>
  <mergeCells count="60">
    <mergeCell ref="B33:C33"/>
    <mergeCell ref="B34:C34"/>
    <mergeCell ref="B84:L84"/>
    <mergeCell ref="A77:C77"/>
    <mergeCell ref="A55:L55"/>
    <mergeCell ref="A53:L53"/>
    <mergeCell ref="A73:C73"/>
    <mergeCell ref="B65:C65"/>
    <mergeCell ref="B66:C66"/>
    <mergeCell ref="B58:C58"/>
    <mergeCell ref="B64:C64"/>
    <mergeCell ref="A82:C82"/>
    <mergeCell ref="A78:C78"/>
    <mergeCell ref="A79:C79"/>
    <mergeCell ref="A80:C80"/>
    <mergeCell ref="A81:C81"/>
    <mergeCell ref="B43:C43"/>
    <mergeCell ref="B44:C44"/>
    <mergeCell ref="B45:C45"/>
    <mergeCell ref="B46:C46"/>
    <mergeCell ref="A48:C48"/>
    <mergeCell ref="B49:C49"/>
    <mergeCell ref="B63:C63"/>
    <mergeCell ref="A62:C62"/>
    <mergeCell ref="B74:C74"/>
    <mergeCell ref="A56:C56"/>
    <mergeCell ref="B52:C52"/>
    <mergeCell ref="B59:C59"/>
    <mergeCell ref="B60:C60"/>
    <mergeCell ref="B50:L50"/>
    <mergeCell ref="A41:C41"/>
    <mergeCell ref="B42:C42"/>
    <mergeCell ref="A35:C35"/>
    <mergeCell ref="A36:C36"/>
    <mergeCell ref="A37:C37"/>
    <mergeCell ref="A38:C38"/>
    <mergeCell ref="B32:C32"/>
    <mergeCell ref="A21:C21"/>
    <mergeCell ref="A22:C22"/>
    <mergeCell ref="A25:C25"/>
    <mergeCell ref="A18:C18"/>
    <mergeCell ref="A19:C19"/>
    <mergeCell ref="A20:C20"/>
    <mergeCell ref="B31:C31"/>
    <mergeCell ref="B30:C30"/>
    <mergeCell ref="A27:C27"/>
    <mergeCell ref="B28:C28"/>
    <mergeCell ref="B29:C29"/>
    <mergeCell ref="M6:M7"/>
    <mergeCell ref="N6:N7"/>
    <mergeCell ref="A24:C24"/>
    <mergeCell ref="A8:C8"/>
    <mergeCell ref="A17:C17"/>
    <mergeCell ref="B9:C9"/>
    <mergeCell ref="B10:C10"/>
    <mergeCell ref="B11:C11"/>
    <mergeCell ref="B12:C12"/>
    <mergeCell ref="B13:C13"/>
    <mergeCell ref="B14:C14"/>
    <mergeCell ref="B15:C15"/>
  </mergeCells>
  <phoneticPr fontId="0" type="noConversion"/>
  <printOptions horizontalCentered="1" verticalCentered="1"/>
  <pageMargins left="0.75" right="0.75" top="1" bottom="1" header="0.5" footer="0.5"/>
  <pageSetup scale="52" orientation="portrait" horizontalDpi="4294967293" r:id="rId1"/>
  <headerFooter alignWithMargins="0">
    <oddHeader>&amp;RDate printed: &amp;D</oddHeader>
    <oddFooter>&amp;RForm updated 06/19/2014</oddFooter>
  </headerFooter>
  <ignoredErrors>
    <ignoredError sqref="A28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</dc:creator>
  <cp:lastModifiedBy>Heidemann, Laurie</cp:lastModifiedBy>
  <cp:lastPrinted>2014-06-19T15:18:49Z</cp:lastPrinted>
  <dcterms:created xsi:type="dcterms:W3CDTF">2001-07-23T14:32:32Z</dcterms:created>
  <dcterms:modified xsi:type="dcterms:W3CDTF">2016-05-24T15:55:42Z</dcterms:modified>
</cp:coreProperties>
</file>